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VIATICO 2018\"/>
    </mc:Choice>
  </mc:AlternateContent>
  <bookViews>
    <workbookView xWindow="0" yWindow="0" windowWidth="19200" windowHeight="11595" tabRatio="943" activeTab="1"/>
  </bookViews>
  <sheets>
    <sheet name="Hoja1" sheetId="1" r:id="rId1"/>
    <sheet name="INTN-SEPTIEMBRE-2018" sheetId="2" r:id="rId2"/>
  </sheets>
  <definedNames>
    <definedName name="_xlnm.Print_Area" localSheetId="1">'INTN-SEPTIEMBRE-2018'!$A$1:$L$149</definedName>
    <definedName name="_xlnm.Print_Titles" localSheetId="1">'INTN-SEPTIEMBRE-2018'!$1:$1</definedName>
  </definedNames>
  <calcPr calcId="152511"/>
</workbook>
</file>

<file path=xl/calcChain.xml><?xml version="1.0" encoding="utf-8"?>
<calcChain xmlns="http://schemas.openxmlformats.org/spreadsheetml/2006/main">
  <c r="E246" i="2" l="1"/>
  <c r="E248" i="2" s="1"/>
  <c r="J123" i="2" l="1"/>
  <c r="J122" i="2"/>
  <c r="J28" i="2" l="1"/>
  <c r="J29" i="2" s="1"/>
  <c r="J60" i="2" s="1"/>
  <c r="J61" i="2" s="1"/>
  <c r="J93" i="2" s="1"/>
  <c r="J94" i="2" l="1"/>
  <c r="J120" i="2" s="1"/>
  <c r="J121" i="2" s="1"/>
  <c r="J143" i="2" s="1"/>
  <c r="J144" i="2" s="1"/>
  <c r="J148" i="2" s="1"/>
  <c r="E255" i="2" l="1"/>
</calcChain>
</file>

<file path=xl/sharedStrings.xml><?xml version="1.0" encoding="utf-8"?>
<sst xmlns="http://schemas.openxmlformats.org/spreadsheetml/2006/main" count="1436" uniqueCount="527">
  <si>
    <t>Nombre y Apellido del Beneficiario</t>
  </si>
  <si>
    <t>C.I. Nº</t>
  </si>
  <si>
    <t>Cargo o Función que desempeña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</si>
  <si>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</si>
  <si>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</si>
  <si>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</si>
  <si>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</si>
  <si>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</si>
  <si>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Funciónario: 
 Sí/No</t>
  </si>
  <si>
    <t>Viático Asignado (G.)</t>
  </si>
  <si>
    <t>Registro Contable - SICO</t>
  </si>
  <si>
    <t>Nro. de Obligación Fecha</t>
  </si>
  <si>
    <t>Nro. de  Egreso Fecha</t>
  </si>
  <si>
    <t>Si</t>
  </si>
  <si>
    <t>Eligio Adriano Martínez Vera</t>
  </si>
  <si>
    <t>Carlos Alberto Cane Cubilla</t>
  </si>
  <si>
    <t>Jornal - Muestreador</t>
  </si>
  <si>
    <t>Técnico I - Técnico del Dpto. de verificación de instrumentos y medidas materializadas</t>
  </si>
  <si>
    <t>Nombre Apellido</t>
  </si>
  <si>
    <t>CI</t>
  </si>
  <si>
    <t>Funcionario Si/No</t>
  </si>
  <si>
    <t>Monto</t>
  </si>
  <si>
    <t>SI</t>
  </si>
  <si>
    <t xml:space="preserve">Disposicion Legal de Asignación de Viático N°/Fecha </t>
  </si>
  <si>
    <t>Técnico del Departamento de Muestreo - ONI</t>
  </si>
  <si>
    <t>Jorge Antonio Caballero Vega</t>
  </si>
  <si>
    <t>Profesional del Departamento de Metalurgia</t>
  </si>
  <si>
    <t>Javier Florencio Zelada Guanez</t>
  </si>
  <si>
    <t>Técnico del Departamento de Construcciones</t>
  </si>
  <si>
    <t>Dpto. de Alto Paraná</t>
  </si>
  <si>
    <t>Dpto. de Itapúa</t>
  </si>
  <si>
    <t>Willian Alberto Martínez Arévalos</t>
  </si>
  <si>
    <t>Técnico del Departamento de Seguridad Industrial</t>
  </si>
  <si>
    <t>Ovaldo Raúl Barboza Cantero</t>
  </si>
  <si>
    <t>Jefe de Departamento - Jefe del Departamento de Seguridad Industrial</t>
  </si>
  <si>
    <t>Isidro Edgar Martinez Villalba</t>
  </si>
  <si>
    <t>Técnico II - Técnico del Dpto. de verificación de instrumentos y medidas materializadas</t>
  </si>
  <si>
    <t xml:space="preserve">104 - 08/02/2018             108 - 09/02/2018           </t>
  </si>
  <si>
    <t>Sindulfo  Paredes Cardozo</t>
  </si>
  <si>
    <t>Técnico del  Departamento de Verificación de Instrumentos y Medidas Materializadas</t>
  </si>
  <si>
    <t>Tecnico Del  Departamento De Mantenimiento Tecnico</t>
  </si>
  <si>
    <t>Juan Ramon Zarza Maidana</t>
  </si>
  <si>
    <t>Dario Antonio Ramírez Vázquez</t>
  </si>
  <si>
    <t>Hector Gabriel Coronel Mazacote</t>
  </si>
  <si>
    <t>Técnico del Departamento de Salud, Seguridad y Pre medidos</t>
  </si>
  <si>
    <t>José Domingo, Figueredo Giménez</t>
  </si>
  <si>
    <t>Huberto Domingo Inocente Fernández Chenu</t>
  </si>
  <si>
    <t>Gustavo Ramón Román Jacquet</t>
  </si>
  <si>
    <t>Jefe del Departamento de Metalurgia</t>
  </si>
  <si>
    <t>Edgar Euclides Brizuela</t>
  </si>
  <si>
    <t>Técnico del Departamento de Certificación de Productos</t>
  </si>
  <si>
    <t>César David Ojeda Cáceres</t>
  </si>
  <si>
    <t>Contratado - Técnico Muestreador</t>
  </si>
  <si>
    <t>Martin Alcides Medina Mareco</t>
  </si>
  <si>
    <t>Lilian Beatriz Yegros Ybañez</t>
  </si>
  <si>
    <t>Dpto. de Caaguazú</t>
  </si>
  <si>
    <t>Juan Gonzalez Gimenez</t>
  </si>
  <si>
    <t>Tecnico Del Departamento De Verificacion  De Instrumentos y Medidas Materializadas</t>
  </si>
  <si>
    <t>Verificación de Básculas</t>
  </si>
  <si>
    <t>Aquiles David Mendoza</t>
  </si>
  <si>
    <t>Tecnico - ONM</t>
  </si>
  <si>
    <t>Jorge Rodolfo Centurión Milessi</t>
  </si>
  <si>
    <t>Verificación de Picos Surtidores</t>
  </si>
  <si>
    <t>Andres María Piatti Aranda</t>
  </si>
  <si>
    <t>Tecnico del Programa de Precintado</t>
  </si>
  <si>
    <t xml:space="preserve">Luis Alberto Ferreira Fariña </t>
  </si>
  <si>
    <t>Asistente Técnico - ADM. Asistente Mecánico</t>
  </si>
  <si>
    <t>Dpto. de Concepción</t>
  </si>
  <si>
    <t>Técnico del Programa de Precintado</t>
  </si>
  <si>
    <t>Lilian Lucila Ramirez Páez</t>
  </si>
  <si>
    <t>Jefa del Departamento de Reglamentación Técnica y Pre -  Medidos</t>
  </si>
  <si>
    <t>Ever Ricardo Fernanadez Diaz</t>
  </si>
  <si>
    <t>Buenos Aires - Argentina</t>
  </si>
  <si>
    <t>Hernan Enrique Diaz Echauri</t>
  </si>
  <si>
    <t>Profesional del dpto de construcciones</t>
  </si>
  <si>
    <t>Traslado para toma de muestra de combustible</t>
  </si>
  <si>
    <t>Precintado de Camiones Cisterna</t>
  </si>
  <si>
    <t>Dpto. de San Pedro</t>
  </si>
  <si>
    <t>Montevideo - República Oriental del Uruguay</t>
  </si>
  <si>
    <t>Fiscalización de Picos Surtidores</t>
  </si>
  <si>
    <t>Dpto. de Boquerón</t>
  </si>
  <si>
    <t>Eulalio Zabala Rodas</t>
  </si>
  <si>
    <t>Jefe del departamento de certificacion de produstos</t>
  </si>
  <si>
    <t xml:space="preserve">TOTAL    </t>
  </si>
  <si>
    <t>Dpto. de Alto Paraná: CDE</t>
  </si>
  <si>
    <t>Shigueru Yano Ykeda</t>
  </si>
  <si>
    <t>Jefe de la Unidad de Metrología  Científica e Industrial</t>
  </si>
  <si>
    <t>17 al 18/08/2018</t>
  </si>
  <si>
    <t>27 al 31/08/2018</t>
  </si>
  <si>
    <t>Dpto. de Misiones</t>
  </si>
  <si>
    <t>29 al 30/08/2018</t>
  </si>
  <si>
    <t>Verificación de Instrumentos de Pesar no Automáticos</t>
  </si>
  <si>
    <t>Dpto. de Paraguarí</t>
  </si>
  <si>
    <t>Institución: Instituto Nacional de Tecnología, Normalización y Metrologia - Mes año: septiembre - 2018</t>
  </si>
  <si>
    <t>Pago de diferencia en ek cálculo - Inspección de Surtidor de GLP</t>
  </si>
  <si>
    <t>6907 - 04/09/2018</t>
  </si>
  <si>
    <t>Pago diferencia en el cálculo - Verificación de Instrumentos de Pesar no Automáticos</t>
  </si>
  <si>
    <t>6906 - 04/09/2018</t>
  </si>
  <si>
    <t>Director DAF</t>
  </si>
  <si>
    <t>104 - 08/02/2018             108 - 09/02/2018                                                             671 - 27/08/2018</t>
  </si>
  <si>
    <t>Ariel Alejandro Caballero Insfrán</t>
  </si>
  <si>
    <t xml:space="preserve">Dpto. de Itapúa: Capitan Miranda </t>
  </si>
  <si>
    <t>06 al 08/09/2018</t>
  </si>
  <si>
    <t xml:space="preserve">Visita de Reconocimiento en la Sede Regional del INTN </t>
  </si>
  <si>
    <t>6975 - 06/09/2018</t>
  </si>
  <si>
    <t>Felipe Nery Ocampos</t>
  </si>
  <si>
    <t>Director de Gabinete</t>
  </si>
  <si>
    <t>Dionicio Ramón Silva Benítez</t>
  </si>
  <si>
    <t>Precintado de camiones Cisterna</t>
  </si>
  <si>
    <t>6905 - 04/09/2018</t>
  </si>
  <si>
    <t>Presidene Hayes</t>
  </si>
  <si>
    <t>31 al 31/08/2018</t>
  </si>
  <si>
    <t>6904 - 04/09/2018</t>
  </si>
  <si>
    <t>6903 - 06/09/2018</t>
  </si>
  <si>
    <t>10 al 14/09/2018</t>
  </si>
  <si>
    <t>7331 - 17/09/2018</t>
  </si>
  <si>
    <t>Dpto. de Alto Paraná                                                                       Dpto. de Itapúa</t>
  </si>
  <si>
    <t>13 al 13/09/2018                                                   14 al 15/09/2018</t>
  </si>
  <si>
    <t xml:space="preserve">Calibración de Instrumentos de Medición </t>
  </si>
  <si>
    <t>7196 - 14/09/2018</t>
  </si>
  <si>
    <t>Rodney Francisco Sanchez Zanata</t>
  </si>
  <si>
    <t>Técnico  de la Unidad de Metrología  Legal</t>
  </si>
  <si>
    <t>Dpto. de Canindeyu</t>
  </si>
  <si>
    <t>7197 - 14/09/2018</t>
  </si>
  <si>
    <t>Fabriciano Galeano Pesoa</t>
  </si>
  <si>
    <t>7198 - 14/09/2018</t>
  </si>
  <si>
    <t>Juan Carlos Valenzuela</t>
  </si>
  <si>
    <t xml:space="preserve">Tecnico del programa de precintado </t>
  </si>
  <si>
    <t>10 al 15/09/2018</t>
  </si>
  <si>
    <t>7199 - 14/09/2018</t>
  </si>
  <si>
    <t>10 al 10/09/2018                                                                    11 al 14/09/2018</t>
  </si>
  <si>
    <t>Servicios de control de Pre - medidos</t>
  </si>
  <si>
    <t>7200 - 14/09/2018</t>
  </si>
  <si>
    <t>Junior Emmanuel Mereles Milan</t>
  </si>
  <si>
    <t>Dpto. de Paraguarí                                                                                                   Dpto. de Guairá</t>
  </si>
  <si>
    <t>10 al 11/09/2018                                      12 al 14/09/2018</t>
  </si>
  <si>
    <t>Verificación de Balanza Comercial</t>
  </si>
  <si>
    <t>7201 - 14/09/2018</t>
  </si>
  <si>
    <t>Sandra María Espínola Centurión</t>
  </si>
  <si>
    <t>Dpto. de San Pedro                                                                          Dpto. de Amambay                                                                          Dpto. de Concepción</t>
  </si>
  <si>
    <t>10 al 10/09/2018                                                                                  11 al 13/09/2018                                                                                        14 al 15/09/2018</t>
  </si>
  <si>
    <t>7202 - 14/09/2018</t>
  </si>
  <si>
    <t>Dpto. Misiones                                                                                    Dpto. de Ñeembucú</t>
  </si>
  <si>
    <t>03 al 04/09/2018                                                            05 al 07/09/2018</t>
  </si>
  <si>
    <t>7227 - 14/09/2018</t>
  </si>
  <si>
    <t>Jhamin Julio Afara Fernández</t>
  </si>
  <si>
    <t>Alejandro Cardozo Vargas</t>
  </si>
  <si>
    <t>17 al 21/09/2018</t>
  </si>
  <si>
    <t>7492 - 20/09/2018</t>
  </si>
  <si>
    <t xml:space="preserve">Victor Alfonzo Sanchez Obregón </t>
  </si>
  <si>
    <t>7490 - 20/09/2018</t>
  </si>
  <si>
    <t>José Alfredo Donato Nardelli Fernández</t>
  </si>
  <si>
    <t>7491 - 20/09/2018</t>
  </si>
  <si>
    <t>Cesar  Alberto Riveros Llano</t>
  </si>
  <si>
    <t>Director del ONM</t>
  </si>
  <si>
    <t>749 - 20/09/2018</t>
  </si>
  <si>
    <t>Gaithersburg - Estado de Maryland - USA</t>
  </si>
  <si>
    <t>23 al 30/09/2018</t>
  </si>
  <si>
    <t>Participar de la "Asamblea General del Sistema Interamericano de Metrología ( SIM) y de las actividades programadas en el Marco de la "Semana del SIM"</t>
  </si>
  <si>
    <t>7517 - 21/09/2018</t>
  </si>
  <si>
    <t>Diana Carolina Cantero Diaz</t>
  </si>
  <si>
    <t>Coordinadora de servicios de calibracion</t>
  </si>
  <si>
    <t>740 - 18/09/2018</t>
  </si>
  <si>
    <t>Participar en las reuniones del Quality Systems Task Force (QSTF), QS Working Group y Simposio de Calidad del Sistema Interamericano de Metrología (SIM)</t>
  </si>
  <si>
    <t>7495 -  20/09/2018</t>
  </si>
  <si>
    <t>Arnaldo Benito Florencio Etcheverry</t>
  </si>
  <si>
    <t>Jefe de la Unidad de Metrología Cientifica e Industrial</t>
  </si>
  <si>
    <t>23 al 29/09/2018</t>
  </si>
  <si>
    <t>Participar del Simposio de Masa, recepción y traslado de una masa de 1Kg., de clase E1, que sera donado al INTN, para su usi con fines de invetigación en el Laboratorio Nacional de masa</t>
  </si>
  <si>
    <t>14 al 15/09/2018</t>
  </si>
  <si>
    <t>7493 - 20/09/2018</t>
  </si>
  <si>
    <t>Julio Cesar Gimenez Godoy</t>
  </si>
  <si>
    <t>Auxiliar del departamento de mantenimiento tecnico</t>
  </si>
  <si>
    <t>Traslado de técnicos para toma de muestra de combustible</t>
  </si>
  <si>
    <t>7494 - 20/09/2018</t>
  </si>
  <si>
    <t>104 - 08/02/2018             108 - 09/02/2018                                                   130 - 15/02/2018</t>
  </si>
  <si>
    <t>Franz Heber Hugo Saldivar  Maldonado</t>
  </si>
  <si>
    <t>Capacitación a Industriales, funcionarios municipales, junta municipal y ciudadanos en general sobre uso del portal de Acceso a la Información y Transparencia Activa en la sede de Capitan Miranda</t>
  </si>
  <si>
    <t xml:space="preserve">Jefe Interino Unidad de Transparencia e Integridad </t>
  </si>
  <si>
    <t>7524 - 21/09/2018</t>
  </si>
  <si>
    <t>Patricia Beatriz Chavez Suarez</t>
  </si>
  <si>
    <t xml:space="preserve"> Jefa del Departamento de Acceso a la Información </t>
  </si>
  <si>
    <t>104 - 08/02/2018             108 - 09/02/2018                            692 - 05/09/2018</t>
  </si>
  <si>
    <t>24 al 28/09/2018</t>
  </si>
  <si>
    <t>Christian Fabian Ortega Avalos</t>
  </si>
  <si>
    <t>Acompañamiento a fiscalización de Surtidores de Combustibles Líquidos en conjunto con el ONM</t>
  </si>
  <si>
    <t>Jefe del Departamento de Auditoria de Gestion</t>
  </si>
  <si>
    <t>7523 - 21/09/2018</t>
  </si>
  <si>
    <t>Dpto. de Caaguazú                                                                                 Dpto. de Alto Paraná</t>
  </si>
  <si>
    <t>17 al 18/09/2018                                                     19 al 21/09/2018</t>
  </si>
  <si>
    <t>Fiscalización de Estaciones de Servicios</t>
  </si>
  <si>
    <t>7516 - 21/09/2018</t>
  </si>
  <si>
    <t>17 al 22/09/2018</t>
  </si>
  <si>
    <t>7518 - 21/09/2018</t>
  </si>
  <si>
    <t>Ramon Jimenez  Ávalos</t>
  </si>
  <si>
    <t xml:space="preserve">Dpto. de Caaguazú                                                                                                </t>
  </si>
  <si>
    <t>18 al 19/09/2018</t>
  </si>
  <si>
    <t>7520 - 21/09/2018</t>
  </si>
  <si>
    <t>Dpto. de Alto Paraná                                                                             Dpto. de Itapúa</t>
  </si>
  <si>
    <t>18 al 18/09/2018                               19 al 22/09/2018</t>
  </si>
  <si>
    <t>Servicios de Control de Productos Pre - medidos</t>
  </si>
  <si>
    <t>7521 - 21/09/2018</t>
  </si>
  <si>
    <t>18 al 20/09/2018</t>
  </si>
  <si>
    <t>7522 - 21/09/2018</t>
  </si>
  <si>
    <t>Dpto. de Concepción                                                                                                        Dpto. de San Pedro</t>
  </si>
  <si>
    <t xml:space="preserve">18 al 19/09/2018                               20 al 21/09/2018    </t>
  </si>
  <si>
    <t>7525 - 21/09/2018</t>
  </si>
  <si>
    <t>Luis Amarilla Zayas</t>
  </si>
  <si>
    <t>Director del ONC</t>
  </si>
  <si>
    <t>20 al 21/09/2018</t>
  </si>
  <si>
    <t xml:space="preserve">Para realizar Auditoria de Renovción  - Empresa:  Extinfoz </t>
  </si>
  <si>
    <t>7519 - 21/09/2018</t>
  </si>
  <si>
    <t>Traslado del director de gabinete a la sede regional de Itapúa</t>
  </si>
  <si>
    <t>7254 - 14/09/2018</t>
  </si>
  <si>
    <t>720 - 11/09/2018</t>
  </si>
  <si>
    <t xml:space="preserve">Minas Gerais y Sao Paulo - República Federativa del Brasil </t>
  </si>
  <si>
    <t xml:space="preserve">Para realizar Auditoria de Vigilancia para el uso de la marca ONC - de conformidad - Empresa:  ARCELOR MITTAL SA </t>
  </si>
  <si>
    <t>7247 - 14/09/2018</t>
  </si>
  <si>
    <t>Dpto. de Itapúa: Capitan Miranda</t>
  </si>
  <si>
    <t>Gestiones Administrativas en la Sede del INTN, Capitan Miranda, verificaciones de los trabajos de limpieza, control del personal, relevamiento de datos para informe a la Direción General</t>
  </si>
  <si>
    <t>7228 - 14/08/2018</t>
  </si>
  <si>
    <t>Maria Magdalena Pereira Olmedo</t>
  </si>
  <si>
    <t>Jefe interino del departamento de patrimonio</t>
  </si>
  <si>
    <t>13 al 16/09/2018</t>
  </si>
  <si>
    <t>Gestiones Administrativas y Patrimoniales en la sede de Capitan Miranda, en la Municipalidad y en la Binacional Yacyreta</t>
  </si>
  <si>
    <t>7118 - 12/09/2018</t>
  </si>
  <si>
    <t xml:space="preserve">Evelyn Andrea Garcia Ruiz Díaz </t>
  </si>
  <si>
    <t>Secretaria - Recepcionista</t>
  </si>
  <si>
    <t>Gestiones Administrativas y Patrimoniales en la  Municipalidad de Capitán Miranda</t>
  </si>
  <si>
    <t>7119 - 12/09/2018</t>
  </si>
  <si>
    <t>7160 - 12/09/2018</t>
  </si>
  <si>
    <t>Transporte</t>
  </si>
  <si>
    <t>703 - 07/09/2018</t>
  </si>
  <si>
    <t>Participar del "Taller de Control de Fronteras y Vigilancia de Mercado" en el Marco del Proyecto del PTB, Infraestructura de la calidad para energias Renovables y Eficiencia Energética en América Latina y el Caribe</t>
  </si>
  <si>
    <t>7037 - 11/09/2018</t>
  </si>
  <si>
    <t>Carmen Noemi Bordon Vazquez</t>
  </si>
  <si>
    <t>Jefa del departamento de alimentos</t>
  </si>
  <si>
    <t>704 - 07/09/2018</t>
  </si>
  <si>
    <t>11 al 12/09/2018</t>
  </si>
  <si>
    <t>Retirar de INTI - Lacteos Argentina muestra de control periodico de leche en polvo para realizar el Interlaboratorio para la acreditación (ONA)</t>
  </si>
  <si>
    <t>7038 - 11/09/2018</t>
  </si>
  <si>
    <t>Adelina Giménez Galeano</t>
  </si>
  <si>
    <t>Jefa del Departamento de Ensayos Inorgánicos</t>
  </si>
  <si>
    <t>719 - 11/09/2018</t>
  </si>
  <si>
    <t xml:space="preserve">Capacitación en el INTI </t>
  </si>
  <si>
    <t>24 al 27/09/2018</t>
  </si>
  <si>
    <t>7207 - 14/09/2018</t>
  </si>
  <si>
    <t>Lyz Nelida Rodas Rojas</t>
  </si>
  <si>
    <t>Profesional del  Departamento de Ensayos Inorgánicos</t>
  </si>
  <si>
    <t>Dpto. de Ñeembucú</t>
  </si>
  <si>
    <t>04 al 06/09/2018</t>
  </si>
  <si>
    <t>7045 - 11/09/2018</t>
  </si>
  <si>
    <t>07 al 08/09/2018</t>
  </si>
  <si>
    <t>Traslado para toma de muestra de leche</t>
  </si>
  <si>
    <t>7048 - 11/09/2018</t>
  </si>
  <si>
    <t>Alda Ercilia Martines de Villagra</t>
  </si>
  <si>
    <t>Jefe interina del departamento de muestreo</t>
  </si>
  <si>
    <t>7051 - 11/09/2018</t>
  </si>
  <si>
    <t>Liz Carolina Abdala Caballero</t>
  </si>
  <si>
    <t>Profesional del departamento de certificacion</t>
  </si>
  <si>
    <t>Dpto. de Amambay: Pedro Juan Caballero</t>
  </si>
  <si>
    <t>16 al 17/09/2018</t>
  </si>
  <si>
    <t>Traslado para toma de muestra de cemento</t>
  </si>
  <si>
    <t>7204 - 14/09/2018</t>
  </si>
  <si>
    <t>Lilian Victoria Candia Ruiz</t>
  </si>
  <si>
    <t>Coordinadora de Certificación de Buenas Prácticas Agrícolas</t>
  </si>
  <si>
    <t>104 - 08/02/2018             108 - 09/02/2018               125 - 14/02/2018</t>
  </si>
  <si>
    <t>Susana Maria Claudia Cabrera Acosta</t>
  </si>
  <si>
    <t>Jefe del Departamento de normalizacion nacional</t>
  </si>
  <si>
    <t>Dpto. de Boquerón: Filadelfia</t>
  </si>
  <si>
    <t>12 al 14/09/2018</t>
  </si>
  <si>
    <t>Traslado a la ciudad de Filadelfia para participar en la capacitación sobre "El sistema Nacional de Calidad Turística" en conjunto con la SENATUR Y PRONATUR</t>
  </si>
  <si>
    <t>7275 - 14/09/2018</t>
  </si>
  <si>
    <t xml:space="preserve">Dtpo. De Concepción </t>
  </si>
  <si>
    <t xml:space="preserve">10 al 11/09/2018                                    </t>
  </si>
  <si>
    <t>7232 - 14/09/2018</t>
  </si>
  <si>
    <t>12 al 13/09/2018</t>
  </si>
  <si>
    <t>Inspección de Local de venta de GLP</t>
  </si>
  <si>
    <t>7274 - 14/09/2018</t>
  </si>
  <si>
    <t>Dpto. de Alto Paraná                                                            Dpto. de Itapúa</t>
  </si>
  <si>
    <t>06 al 07/09/2018                                               08 al 08/09/2018</t>
  </si>
  <si>
    <t xml:space="preserve">Traslado de directores para gesstiones inherentes a la Administración </t>
  </si>
  <si>
    <t>7040 - 11/09/2018</t>
  </si>
  <si>
    <t>Verificación de Balanzas</t>
  </si>
  <si>
    <t>7047  - 11/09/2018</t>
  </si>
  <si>
    <t>Dpto. de San Pedero                                                               Dpto. de Amambay                                                                 Dpto. de Concepción</t>
  </si>
  <si>
    <t>11 al 11/09/2018                                              12 al 12/09/2018                         13 al 14/09/2018</t>
  </si>
  <si>
    <t>7046 - 11/09/2018</t>
  </si>
  <si>
    <t>31/08 al 01/09/2018</t>
  </si>
  <si>
    <t>Inspección de surtidor de GLP</t>
  </si>
  <si>
    <t>6902 - 04/09/2018</t>
  </si>
  <si>
    <t>Dpto. de Paraguari</t>
  </si>
  <si>
    <t>30 al 30/08/2018</t>
  </si>
  <si>
    <t>6900 -04/09/2018</t>
  </si>
  <si>
    <t>Verificación de surtidores de GLP</t>
  </si>
  <si>
    <t>6901 - 04/09/2018</t>
  </si>
  <si>
    <t xml:space="preserve">06 al 07/09/2018                                              </t>
  </si>
  <si>
    <t>Inspección en Planta de GLP</t>
  </si>
  <si>
    <t>6977 - 07/09/2018</t>
  </si>
  <si>
    <t>Dpt. De Itapúa: Ma. Auxiliadora</t>
  </si>
  <si>
    <t>06 al 07/09/2018</t>
  </si>
  <si>
    <t>Verificación en Planta de GLP</t>
  </si>
  <si>
    <t>6978 - 07/09/2018</t>
  </si>
  <si>
    <t xml:space="preserve">03 al 04/09/2018                                                       </t>
  </si>
  <si>
    <t>6990 - 07/09/2018</t>
  </si>
  <si>
    <t>Dpto. de Alto Paraná                                                                Dpto. de Itapúa</t>
  </si>
  <si>
    <t>05 al 06/09/2018                            07 al 08/09/2018</t>
  </si>
  <si>
    <t>6989 - 07/09/2018</t>
  </si>
  <si>
    <t>03 al 08/09/2018</t>
  </si>
  <si>
    <t>6988 - 07/09/2018</t>
  </si>
  <si>
    <t>03 al 04/09/2018                             05 al 07/09/2018</t>
  </si>
  <si>
    <t>6986 - 07/09/2018</t>
  </si>
  <si>
    <t>03 al 07/09/2018</t>
  </si>
  <si>
    <t>6985 - 07/09/2018</t>
  </si>
  <si>
    <t>Dpto de Concepción</t>
  </si>
  <si>
    <t>6981 - 07/09/2018</t>
  </si>
  <si>
    <t>Claudia Lorena Denis de Dominguez</t>
  </si>
  <si>
    <t>Jefa del departamento de certificacion de sistemas</t>
  </si>
  <si>
    <t>698 - 06/09/2018</t>
  </si>
  <si>
    <t>Paisandú - República Oriental del Uruguay</t>
  </si>
  <si>
    <t>1 1 al 14/09/2018</t>
  </si>
  <si>
    <t xml:space="preserve">Para realizar Auditoria de Vigilancia para el uso de la marca ONC - de conformidad - Empresa: CEMENTOS DEL PLATA </t>
  </si>
  <si>
    <t>6982 - 07/09/2018</t>
  </si>
  <si>
    <t>Wilfrido Ramírez Báez</t>
  </si>
  <si>
    <t>Jefe del Departamento de Materiales de Construcción</t>
  </si>
  <si>
    <t>6976 - 06/09/2018</t>
  </si>
  <si>
    <t>Dpto. de Itapúa                                                                    Dpto. de Alto Paraná</t>
  </si>
  <si>
    <t>24 al 25/09/2018                                             26 al 28/09/2018</t>
  </si>
  <si>
    <t>7825 - 27/08/2018</t>
  </si>
  <si>
    <t>24 al 29/09/2018</t>
  </si>
  <si>
    <t>7826 - 27/09/2018</t>
  </si>
  <si>
    <t>Rodolfo Antonio Román Miranda</t>
  </si>
  <si>
    <t>Sub Jefe de Longitud y Sub Jefe de Fuerza</t>
  </si>
  <si>
    <t>Richard Paolo Cáceres Leite</t>
  </si>
  <si>
    <t>Técnico de Departamentto de Mecánica</t>
  </si>
  <si>
    <t>27 al 29/09/2018</t>
  </si>
  <si>
    <t>7837 - 28/09/2018</t>
  </si>
  <si>
    <t>Dpto. Concepción</t>
  </si>
  <si>
    <t>24 a 28/09/2018</t>
  </si>
  <si>
    <t>8033 - 28/09/2018</t>
  </si>
  <si>
    <t>Nelson Rodrigo Gimenez Rodriguez</t>
  </si>
  <si>
    <t>Tecnico del programa de precintado</t>
  </si>
  <si>
    <t>8035 - 28/09/2018</t>
  </si>
  <si>
    <t>María del Carmen Martínez Rios</t>
  </si>
  <si>
    <t>Técnico Profesional del Departamento de Materiales de Construcción</t>
  </si>
  <si>
    <t>7887 - 28/09/2018</t>
  </si>
  <si>
    <t>Sergio Daniel Balbuena López</t>
  </si>
  <si>
    <t>Profesional del  Departamento  de  Normalización  Nacional</t>
  </si>
  <si>
    <t>752 - 21/09/2018</t>
  </si>
  <si>
    <t>28/09 al 31/10/2018</t>
  </si>
  <si>
    <t>Pasantía sobre "TICs en los Procesos de Normalización"</t>
  </si>
  <si>
    <t>7692 - 26/09/2018</t>
  </si>
  <si>
    <t>755 - 24/09/2018</t>
  </si>
  <si>
    <t>Juán Carlos Ovelar Salinas</t>
  </si>
  <si>
    <t>Jefe del Departamento de Construcciones</t>
  </si>
  <si>
    <t>Estado de Minas Gerais - Republica Federatiba del Brasil</t>
  </si>
  <si>
    <t>03 al 06/10/2018</t>
  </si>
  <si>
    <t>Para realizar Auditoria de Vigilancia para el uso de la marca ONC - de conformidad - Empresa:  CEMENTOS Liz S.A.</t>
  </si>
  <si>
    <t>7691 - 26/09/2018</t>
  </si>
  <si>
    <t>María de Lourdes Ibáñez de Paredes</t>
  </si>
  <si>
    <t>Jefa del Departamento de Microbiología</t>
  </si>
  <si>
    <t>737 - 18/09/2018</t>
  </si>
  <si>
    <t>Realizar retiros del INTI, productos lácteos de muetras de control periódico para realizar Interlaboratorio para la acreditacion del ONA</t>
  </si>
  <si>
    <t>09 al 10/10/2018</t>
  </si>
  <si>
    <t>7730 - 27/08/2018</t>
  </si>
  <si>
    <t>Trini Violeta Jimenez de Riveros</t>
  </si>
  <si>
    <t>Director OIAT</t>
  </si>
  <si>
    <t>735 - 17/09/2018</t>
  </si>
  <si>
    <t>Wupertal - Alemania</t>
  </si>
  <si>
    <t>21/09 al 01/10/2018</t>
  </si>
  <si>
    <t xml:space="preserve">Curso anual de Prevención de Pérdidas y Promoción de la Seguridad de los Procesos Químicos Indusriales </t>
  </si>
  <si>
    <t>7729 - 27/09/2018</t>
  </si>
  <si>
    <t>Maria Guadalupe Gimenez Ortiz</t>
  </si>
  <si>
    <t>Jefa interina del departamento de comunicaciones</t>
  </si>
  <si>
    <t>Dpto. de Alto Paraná: Minga Guazú                                                  Dpto. de Itapúa: Capitan Miranda</t>
  </si>
  <si>
    <t>26 al 28/09/2018                                   28 al 29/09/2018</t>
  </si>
  <si>
    <t>En Capitan Miranda, cobertura de las reuniones de la Dirección General con autoridades y empresarios.                                                  En Minga Guazú: Cobertura de la palada Inicial</t>
  </si>
  <si>
    <t>7827 - 27/09/2018</t>
  </si>
  <si>
    <t>Dpto  de Caazapá</t>
  </si>
  <si>
    <t>21 al 22/09/2018</t>
  </si>
  <si>
    <t xml:space="preserve">Verificación de la caldera </t>
  </si>
  <si>
    <t>7731 - 27/09/2018</t>
  </si>
  <si>
    <t xml:space="preserve">Mario Heliodoro Rodríguez </t>
  </si>
  <si>
    <t>Jornalero - Peón de Patio</t>
  </si>
  <si>
    <t>27 al 30/09/2018</t>
  </si>
  <si>
    <t>Servicios generales en la sede Regional</t>
  </si>
  <si>
    <t>7675 - 26/09/2018</t>
  </si>
  <si>
    <t>Juan Antonio López</t>
  </si>
  <si>
    <t>Rebeca Fabiola Villalba Bernal</t>
  </si>
  <si>
    <t>Directora DAI</t>
  </si>
  <si>
    <t>Entrega del Acta de Inicio de la Obra INTN - Minga Guazú, Visita de Reconocimiento en la Sede Capitan Miranda</t>
  </si>
  <si>
    <t>7677 - 26/09/2018</t>
  </si>
  <si>
    <t>Luis Daniel Fleitas</t>
  </si>
  <si>
    <t>Director del Organismo Nacional de Normalizacion</t>
  </si>
  <si>
    <t>7672 - 26/09/2018</t>
  </si>
  <si>
    <t>José  Luis Ruotti  Lisandrini</t>
  </si>
  <si>
    <t>Director del ONI</t>
  </si>
  <si>
    <t>Lira Rossana Giménez Giménez</t>
  </si>
  <si>
    <t xml:space="preserve">Directora de Unidad Técnica de Cooperación y Relaciones Nacionales e Internacionales </t>
  </si>
  <si>
    <t>Mario Antonio Avalos Alonso</t>
  </si>
  <si>
    <t>Consejo Técnico de la Direccion General</t>
  </si>
  <si>
    <t>7674 - 26/09/2018</t>
  </si>
  <si>
    <t>Mercedes Albino Dominguez Cantero</t>
  </si>
  <si>
    <t xml:space="preserve">Jefe de la Unidad Operativa de Contrataciones </t>
  </si>
  <si>
    <t>7653 - 26/09/2018</t>
  </si>
  <si>
    <t>Maria Isabel Rojas de Ojeda</t>
  </si>
  <si>
    <t>Jefe del Departamento de Mantenimiento Edilicio y Obras Civiles</t>
  </si>
  <si>
    <t>Marcos Antonio Villalba Paedes</t>
  </si>
  <si>
    <t>Jefe Interino del Departamento deProgramación y Compras</t>
  </si>
  <si>
    <t>Yeny Raquel Alderete de Sosa</t>
  </si>
  <si>
    <t xml:space="preserve">Secretaría Privada de la Dirección General </t>
  </si>
  <si>
    <t>Raimundo Sanchez Arguello</t>
  </si>
  <si>
    <t>Director General</t>
  </si>
  <si>
    <t>104 - 08/02/2018             108 - 09/02/2018           671 - 27/08/2018</t>
  </si>
  <si>
    <t>7655 - 26/09/2018</t>
  </si>
  <si>
    <t>Jorgelina Gómez de Martínez</t>
  </si>
  <si>
    <t>Técnico II - Profesional del Departamento de Certificación de Productos</t>
  </si>
  <si>
    <t>754 - 21/09/2018</t>
  </si>
  <si>
    <t>Brasilia - República Federativa del Brasil</t>
  </si>
  <si>
    <t>Para realizar Auditoria de Renovación para el uso de la marca ONC - de conformidad - Empresa:  CIPLAN CIMENTOS PLANALTO S.A.</t>
  </si>
  <si>
    <t>7589 - 24/08/2018</t>
  </si>
  <si>
    <t>Dpto. de Amambay                                                              Dpto. de Concepción                                                                 Dpto. de Boquerón</t>
  </si>
  <si>
    <t>17 al 17/09/2018                         18 al 18/09/2018                          19 al 22/09/2018</t>
  </si>
  <si>
    <t>7610 - 25/09/2018</t>
  </si>
  <si>
    <t>7657 - 26/09/2018</t>
  </si>
  <si>
    <t>8034 - 28/09/2018</t>
  </si>
  <si>
    <t>TOTAL VIÁTICO DEL MES docientos treinta y dos millones docientos cuarenta y tres mil trecientos cincuenta y ocho-</t>
  </si>
  <si>
    <t>7233 - 14/09/2018</t>
  </si>
  <si>
    <t>7235 - 14/09/2018</t>
  </si>
  <si>
    <t>7236 - 14/09/2018</t>
  </si>
  <si>
    <t>7237 - 14/09/2018</t>
  </si>
  <si>
    <t>7238 - 14/09/2018</t>
  </si>
  <si>
    <t>7239 - 14/09/2018</t>
  </si>
  <si>
    <t>7240 - 14/09/2018</t>
  </si>
  <si>
    <t>7241 - 14/09/2018</t>
  </si>
  <si>
    <t>7242 - 14/09/2018</t>
  </si>
  <si>
    <t>7243 - 14/09/2018</t>
  </si>
  <si>
    <t>7244 - 14/09/2018</t>
  </si>
  <si>
    <t>7245 - 14/09/2018</t>
  </si>
  <si>
    <t>7248 - 14/09/2018</t>
  </si>
  <si>
    <t>7249 - 14/09/2018</t>
  </si>
  <si>
    <t>7250 - 14/09/2018</t>
  </si>
  <si>
    <t>7252 - 14/09/2018</t>
  </si>
  <si>
    <t>7253 - 14/09/2018</t>
  </si>
  <si>
    <t>7293 -14/09/2018</t>
  </si>
  <si>
    <t>7335 - 17/09/2018</t>
  </si>
  <si>
    <t>7424 - 20/09/2018</t>
  </si>
  <si>
    <t>7425 - 20/09/2018</t>
  </si>
  <si>
    <t>7426 - 20/09/2018</t>
  </si>
  <si>
    <t>7427 - 20/09/2018</t>
  </si>
  <si>
    <t>7429 - 20/09/2018</t>
  </si>
  <si>
    <t>7432 - 20/09/2018</t>
  </si>
  <si>
    <t>7434 - 20/09/2018</t>
  </si>
  <si>
    <t>7202 - 20/09/2018</t>
  </si>
  <si>
    <t>7436 - 20/09/2018</t>
  </si>
  <si>
    <t>7441 - 20/09/2018</t>
  </si>
  <si>
    <t>7455 - 20/09/2018</t>
  </si>
  <si>
    <t>7456 - 20/09/2018</t>
  </si>
  <si>
    <t>7458 - 20/09/2018</t>
  </si>
  <si>
    <t xml:space="preserve">  </t>
  </si>
  <si>
    <t>7459 - 20/09/2018</t>
  </si>
  <si>
    <t>7461 - 20/09/2018</t>
  </si>
  <si>
    <t>7469 - 20/09/2018</t>
  </si>
  <si>
    <t>7480 - 20/09/2018</t>
  </si>
  <si>
    <t>7483 - 20/09/2018</t>
  </si>
  <si>
    <t>7484 - 20/09/2018</t>
  </si>
  <si>
    <t>7038 - 20/09/2018</t>
  </si>
  <si>
    <t>7486 - 20/09/2018</t>
  </si>
  <si>
    <t>7487 - 20/09/2018</t>
  </si>
  <si>
    <t>7488 - 20/09/2018</t>
  </si>
  <si>
    <t>7489 - 20/09/2018</t>
  </si>
  <si>
    <t>7547 - 24/09/2018</t>
  </si>
  <si>
    <t>7550 - 24/09/2018</t>
  </si>
  <si>
    <t>7551 - 24/09/2018</t>
  </si>
  <si>
    <t>7748 - 27/09/2018</t>
  </si>
  <si>
    <t>7749 - 27/09/2018</t>
  </si>
  <si>
    <t>7750 - 27/09/2018</t>
  </si>
  <si>
    <t>7752 - 27/09/2018</t>
  </si>
  <si>
    <t>7753 - 27/09/2018</t>
  </si>
  <si>
    <t>7754 - 27/09/2018</t>
  </si>
  <si>
    <t>7755 - 27/09/2018</t>
  </si>
  <si>
    <t>7756 - 27/09/2018</t>
  </si>
  <si>
    <t>7757 - 27/09/2018</t>
  </si>
  <si>
    <t>7758 - 27/09/2018</t>
  </si>
  <si>
    <t>7759  - 27/09/2018</t>
  </si>
  <si>
    <t>7760 - 27/09/2018</t>
  </si>
  <si>
    <t>7761 - 27/09/2018</t>
  </si>
  <si>
    <t>7762 - 27/09/2018</t>
  </si>
  <si>
    <t>7763 - 27/09/2018</t>
  </si>
  <si>
    <t>7764 - 27/09/2018</t>
  </si>
  <si>
    <t>7765 - 27/09/2018</t>
  </si>
  <si>
    <t>PE</t>
  </si>
  <si>
    <t>ONN 238/2018</t>
  </si>
  <si>
    <t>DAI 207/2018</t>
  </si>
  <si>
    <t>OIAT 176/2018</t>
  </si>
  <si>
    <t>DAF/DOC 118/2018</t>
  </si>
  <si>
    <t>ONC 416/2018</t>
  </si>
  <si>
    <t>CFIS 116/2018</t>
  </si>
  <si>
    <t>ONC 417/2018</t>
  </si>
  <si>
    <t>UTA 39/2018</t>
  </si>
  <si>
    <t>ENIN 140 Y144/2018</t>
  </si>
  <si>
    <t>ENIN 140 Y 145/2018</t>
  </si>
  <si>
    <t>DVIR 765/2018</t>
  </si>
  <si>
    <t>ONC 400/2018</t>
  </si>
  <si>
    <t>DVIR 768/2018</t>
  </si>
  <si>
    <t>DVIR 761/2018</t>
  </si>
  <si>
    <t>DVIR 749/2018</t>
  </si>
  <si>
    <t>ALIM 147/2018</t>
  </si>
  <si>
    <t>DPRE 032/2018</t>
  </si>
  <si>
    <t>DVIR 739/2018</t>
  </si>
  <si>
    <t>DVIR 733/2018</t>
  </si>
  <si>
    <t>ONC 399/2018</t>
  </si>
  <si>
    <t>DMAS 070/2018</t>
  </si>
  <si>
    <t>DVIR 737/2018</t>
  </si>
  <si>
    <t>DVIR 720/2018</t>
  </si>
  <si>
    <t>DVIR 717/2018</t>
  </si>
  <si>
    <t>DVIR 721/2018</t>
  </si>
  <si>
    <t>DVIR 726/2018</t>
  </si>
  <si>
    <t>DVIR 728/2018</t>
  </si>
  <si>
    <t>ONC 395/2018</t>
  </si>
  <si>
    <t>DCPR 594/2018</t>
  </si>
  <si>
    <t>DMAS 068/2018</t>
  </si>
  <si>
    <t>DMAS 066/2018</t>
  </si>
  <si>
    <t>DVIR 700/2018</t>
  </si>
  <si>
    <t>DVIR 703/2018</t>
  </si>
  <si>
    <t>ONC 372/2018</t>
  </si>
  <si>
    <t>DAF 78/2018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</si>
</sst>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Border="1" applyAlignment="1">
      <alignment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1" xfId="2" applyNumberFormat="1" applyFont="1" applyFill="1" applyBorder="1" applyAlignment="1" applyProtection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1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1" fontId="2" fillId="2" borderId="1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2" xfId="1" applyNumberFormat="1" applyFont="1" applyFill="1" applyBorder="1" applyAlignment="1" applyProtection="1">
      <alignment horizontal="center" vertical="center" wrapText="1"/>
    </xf>
    <xf numFmtId="14" fontId="2" fillId="2" borderId="1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" fontId="2" fillId="0" borderId="1" xfId="2" applyNumberFormat="1" applyFont="1" applyFill="1" applyBorder="1" applyAlignment="1" applyProtection="1">
      <alignment horizontal="left" vertical="center" wrapText="1"/>
    </xf>
    <xf numFmtId="3" fontId="2" fillId="0" borderId="8" xfId="1" applyNumberFormat="1" applyFont="1" applyFill="1" applyBorder="1" applyAlignment="1" applyProtection="1">
      <alignment horizontal="center" vertical="center" wrapText="1"/>
    </xf>
    <xf numFmtId="3" fontId="2" fillId="0" borderId="7" xfId="1" applyNumberFormat="1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1" fontId="9" fillId="2" borderId="1" xfId="2" applyNumberFormat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0" xfId="0" applyFont="1" applyFill="1" applyAlignment="1">
      <alignment vertical="center"/>
    </xf>
    <xf numFmtId="0" fontId="2" fillId="2" borderId="1" xfId="0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166" fontId="2" fillId="3" borderId="6" xfId="1" applyNumberFormat="1" applyFont="1" applyFill="1" applyBorder="1" applyAlignment="1" applyProtection="1">
      <alignment horizontal="left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166" fontId="2" fillId="3" borderId="6" xfId="1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3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41" fontId="2" fillId="2" borderId="7" xfId="3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 applyProtection="1">
      <alignment horizontal="center" vertical="center" wrapText="1"/>
    </xf>
    <xf numFmtId="1" fontId="2" fillId="3" borderId="1" xfId="2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1" fontId="9" fillId="3" borderId="1" xfId="2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</cellXfs>
  <cellStyles count="7">
    <cellStyle name="Millares" xfId="1" builtinId="3"/>
    <cellStyle name="Millares [0]" xfId="3" builtinId="6"/>
    <cellStyle name="Millares [0] 2" xfId="4"/>
    <cellStyle name="Millares [0] 3" xfId="5"/>
    <cellStyle name="Millares [0] 4" xf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25</xdr:row>
      <xdr:rowOff>133350</xdr:rowOff>
    </xdr:to>
    <xdr:pic>
      <xdr:nvPicPr>
        <xdr:cNvPr id="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18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5" zoomScaleNormal="65" workbookViewId="0"/>
  </sheetViews>
  <sheetFormatPr baseColWidth="10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tabSelected="1" view="pageBreakPreview" topLeftCell="E63" zoomScale="71" zoomScaleNormal="64" zoomScaleSheetLayoutView="71" zoomScalePageLayoutView="75" workbookViewId="0">
      <selection activeCell="N74" sqref="N74"/>
    </sheetView>
  </sheetViews>
  <sheetFormatPr baseColWidth="10" defaultColWidth="11.42578125" defaultRowHeight="11.25" x14ac:dyDescent="0.2"/>
  <cols>
    <col min="1" max="1" width="4.42578125" style="6" bestFit="1" customWidth="1"/>
    <col min="2" max="2" width="38" style="6" customWidth="1"/>
    <col min="3" max="3" width="12" style="9" bestFit="1" customWidth="1"/>
    <col min="4" max="4" width="12.42578125" style="7" bestFit="1" customWidth="1"/>
    <col min="5" max="5" width="56.28515625" style="9" customWidth="1"/>
    <col min="6" max="6" width="18.5703125" style="9" customWidth="1"/>
    <col min="7" max="7" width="39.140625" style="9" bestFit="1" customWidth="1"/>
    <col min="8" max="8" width="23.28515625" style="9" customWidth="1"/>
    <col min="9" max="9" width="38.85546875" style="9" customWidth="1"/>
    <col min="10" max="12" width="16.85546875" style="5" customWidth="1"/>
    <col min="13" max="13" width="11.42578125" style="6"/>
    <col min="14" max="14" width="13.5703125" style="6" customWidth="1"/>
    <col min="15" max="16384" width="11.42578125" style="6"/>
  </cols>
  <sheetData>
    <row r="1" spans="1:15" s="1" customFormat="1" x14ac:dyDescent="0.2">
      <c r="A1" s="112" t="s">
        <v>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x14ac:dyDescent="0.2">
      <c r="A2" s="112" t="s">
        <v>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5" s="1" customFormat="1" x14ac:dyDescent="0.2">
      <c r="A3" s="112" t="s">
        <v>93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5" s="1" customFormat="1" x14ac:dyDescent="0.2">
      <c r="A4" s="113" t="s">
        <v>0</v>
      </c>
      <c r="B4" s="113"/>
      <c r="C4" s="116" t="s">
        <v>1</v>
      </c>
      <c r="D4" s="113" t="s">
        <v>8</v>
      </c>
      <c r="E4" s="113" t="s">
        <v>2</v>
      </c>
      <c r="F4" s="113" t="s">
        <v>23</v>
      </c>
      <c r="G4" s="113" t="s">
        <v>3</v>
      </c>
      <c r="H4" s="113" t="s">
        <v>4</v>
      </c>
      <c r="I4" s="118" t="s">
        <v>5</v>
      </c>
      <c r="J4" s="119" t="s">
        <v>9</v>
      </c>
      <c r="K4" s="114" t="s">
        <v>10</v>
      </c>
      <c r="L4" s="115"/>
    </row>
    <row r="5" spans="1:15" s="1" customFormat="1" ht="22.5" x14ac:dyDescent="0.2">
      <c r="A5" s="113"/>
      <c r="B5" s="113"/>
      <c r="C5" s="116"/>
      <c r="D5" s="113"/>
      <c r="E5" s="113"/>
      <c r="F5" s="117"/>
      <c r="G5" s="113"/>
      <c r="H5" s="113"/>
      <c r="I5" s="118"/>
      <c r="J5" s="119"/>
      <c r="K5" s="12" t="s">
        <v>11</v>
      </c>
      <c r="L5" s="10" t="s">
        <v>12</v>
      </c>
    </row>
    <row r="6" spans="1:15" s="1" customFormat="1" ht="28.5" customHeight="1" x14ac:dyDescent="0.2">
      <c r="A6" s="41">
        <v>1</v>
      </c>
      <c r="B6" s="96" t="s">
        <v>33</v>
      </c>
      <c r="C6" s="56">
        <v>3663795</v>
      </c>
      <c r="D6" s="70" t="s">
        <v>13</v>
      </c>
      <c r="E6" s="71" t="s">
        <v>34</v>
      </c>
      <c r="F6" s="69" t="s">
        <v>37</v>
      </c>
      <c r="G6" s="43" t="s">
        <v>89</v>
      </c>
      <c r="H6" s="44" t="s">
        <v>87</v>
      </c>
      <c r="I6" s="43" t="s">
        <v>94</v>
      </c>
      <c r="J6" s="66">
        <v>15800</v>
      </c>
      <c r="K6" s="81" t="s">
        <v>95</v>
      </c>
      <c r="L6" s="59" t="s">
        <v>445</v>
      </c>
      <c r="M6" s="45">
        <v>2846</v>
      </c>
      <c r="N6" s="14"/>
      <c r="O6" s="14"/>
    </row>
    <row r="7" spans="1:15" s="1" customFormat="1" ht="22.5" x14ac:dyDescent="0.2">
      <c r="A7" s="41">
        <v>2</v>
      </c>
      <c r="B7" s="97" t="s">
        <v>45</v>
      </c>
      <c r="C7" s="56">
        <v>1218197</v>
      </c>
      <c r="D7" s="70" t="s">
        <v>13</v>
      </c>
      <c r="E7" s="53" t="s">
        <v>36</v>
      </c>
      <c r="F7" s="69" t="s">
        <v>37</v>
      </c>
      <c r="G7" s="43" t="s">
        <v>92</v>
      </c>
      <c r="H7" s="44" t="s">
        <v>90</v>
      </c>
      <c r="I7" s="43" t="s">
        <v>96</v>
      </c>
      <c r="J7" s="66">
        <v>229600</v>
      </c>
      <c r="K7" s="81" t="s">
        <v>97</v>
      </c>
      <c r="L7" s="59" t="s">
        <v>444</v>
      </c>
      <c r="M7" s="45">
        <v>2854</v>
      </c>
      <c r="N7" s="14"/>
      <c r="O7" s="14"/>
    </row>
    <row r="8" spans="1:15" s="1" customFormat="1" ht="22.5" x14ac:dyDescent="0.2">
      <c r="A8" s="41">
        <v>3</v>
      </c>
      <c r="B8" s="81" t="s">
        <v>46</v>
      </c>
      <c r="C8" s="57">
        <v>648955</v>
      </c>
      <c r="D8" s="70" t="s">
        <v>13</v>
      </c>
      <c r="E8" s="54" t="s">
        <v>39</v>
      </c>
      <c r="F8" s="69" t="s">
        <v>37</v>
      </c>
      <c r="G8" s="43" t="s">
        <v>92</v>
      </c>
      <c r="H8" s="44" t="s">
        <v>90</v>
      </c>
      <c r="I8" s="43" t="s">
        <v>96</v>
      </c>
      <c r="J8" s="66">
        <v>229600</v>
      </c>
      <c r="K8" s="81" t="s">
        <v>97</v>
      </c>
      <c r="L8" s="59" t="s">
        <v>444</v>
      </c>
      <c r="M8" s="45">
        <v>2854</v>
      </c>
      <c r="N8" s="14"/>
      <c r="O8" s="14"/>
    </row>
    <row r="9" spans="1:15" s="1" customFormat="1" ht="33.75" x14ac:dyDescent="0.2">
      <c r="A9" s="41">
        <v>4</v>
      </c>
      <c r="B9" s="96" t="s">
        <v>100</v>
      </c>
      <c r="C9" s="57">
        <v>4712076</v>
      </c>
      <c r="D9" s="70" t="s">
        <v>13</v>
      </c>
      <c r="E9" s="46" t="s">
        <v>98</v>
      </c>
      <c r="F9" s="69" t="s">
        <v>99</v>
      </c>
      <c r="G9" s="43" t="s">
        <v>101</v>
      </c>
      <c r="H9" s="44" t="s">
        <v>102</v>
      </c>
      <c r="I9" s="41" t="s">
        <v>103</v>
      </c>
      <c r="J9" s="66">
        <v>1195000</v>
      </c>
      <c r="K9" s="81" t="s">
        <v>104</v>
      </c>
      <c r="L9" s="59" t="s">
        <v>442</v>
      </c>
      <c r="M9" s="45">
        <v>2856</v>
      </c>
      <c r="N9" s="14" t="s">
        <v>526</v>
      </c>
      <c r="O9" s="14"/>
    </row>
    <row r="10" spans="1:15" s="1" customFormat="1" ht="34.5" customHeight="1" x14ac:dyDescent="0.2">
      <c r="A10" s="41">
        <v>5</v>
      </c>
      <c r="B10" s="96" t="s">
        <v>105</v>
      </c>
      <c r="C10" s="56">
        <v>3390513</v>
      </c>
      <c r="D10" s="70" t="s">
        <v>13</v>
      </c>
      <c r="E10" s="43" t="s">
        <v>106</v>
      </c>
      <c r="F10" s="69" t="s">
        <v>99</v>
      </c>
      <c r="G10" s="43" t="s">
        <v>101</v>
      </c>
      <c r="H10" s="44" t="s">
        <v>102</v>
      </c>
      <c r="I10" s="41" t="s">
        <v>103</v>
      </c>
      <c r="J10" s="66">
        <v>1195000</v>
      </c>
      <c r="K10" s="81" t="s">
        <v>325</v>
      </c>
      <c r="L10" s="59" t="s">
        <v>443</v>
      </c>
      <c r="M10" s="45">
        <v>2856</v>
      </c>
      <c r="N10" s="14" t="s">
        <v>526</v>
      </c>
      <c r="O10" s="14"/>
    </row>
    <row r="11" spans="1:15" s="1" customFormat="1" ht="24.75" customHeight="1" x14ac:dyDescent="0.2">
      <c r="A11" s="41">
        <v>6</v>
      </c>
      <c r="B11" s="96" t="s">
        <v>107</v>
      </c>
      <c r="C11" s="56">
        <v>606764</v>
      </c>
      <c r="D11" s="70" t="s">
        <v>13</v>
      </c>
      <c r="E11" s="43" t="s">
        <v>68</v>
      </c>
      <c r="F11" s="69" t="s">
        <v>37</v>
      </c>
      <c r="G11" s="43" t="s">
        <v>29</v>
      </c>
      <c r="H11" s="47" t="s">
        <v>88</v>
      </c>
      <c r="I11" s="43" t="s">
        <v>108</v>
      </c>
      <c r="J11" s="66">
        <v>1720800</v>
      </c>
      <c r="K11" s="81" t="s">
        <v>109</v>
      </c>
      <c r="L11" s="59" t="s">
        <v>439</v>
      </c>
      <c r="M11" s="45">
        <v>2857</v>
      </c>
      <c r="N11" s="14"/>
      <c r="O11" s="14"/>
    </row>
    <row r="12" spans="1:15" s="1" customFormat="1" ht="27.75" customHeight="1" x14ac:dyDescent="0.2">
      <c r="A12" s="41">
        <v>7</v>
      </c>
      <c r="B12" s="96" t="s">
        <v>85</v>
      </c>
      <c r="C12" s="56">
        <v>711929</v>
      </c>
      <c r="D12" s="70" t="s">
        <v>13</v>
      </c>
      <c r="E12" s="46" t="s">
        <v>86</v>
      </c>
      <c r="F12" s="69" t="s">
        <v>37</v>
      </c>
      <c r="G12" s="43" t="s">
        <v>110</v>
      </c>
      <c r="H12" s="44" t="s">
        <v>111</v>
      </c>
      <c r="I12" s="43" t="s">
        <v>58</v>
      </c>
      <c r="J12" s="66">
        <v>127200</v>
      </c>
      <c r="K12" s="81" t="s">
        <v>112</v>
      </c>
      <c r="L12" s="59" t="s">
        <v>440</v>
      </c>
      <c r="M12" s="45">
        <v>2857</v>
      </c>
      <c r="N12" s="14"/>
      <c r="O12" s="14"/>
    </row>
    <row r="13" spans="1:15" s="1" customFormat="1" ht="24.75" customHeight="1" x14ac:dyDescent="0.2">
      <c r="A13" s="41">
        <v>8</v>
      </c>
      <c r="B13" s="96" t="s">
        <v>63</v>
      </c>
      <c r="C13" s="57">
        <v>649276</v>
      </c>
      <c r="D13" s="70" t="s">
        <v>13</v>
      </c>
      <c r="E13" s="55" t="s">
        <v>64</v>
      </c>
      <c r="F13" s="69" t="s">
        <v>37</v>
      </c>
      <c r="G13" s="43" t="s">
        <v>67</v>
      </c>
      <c r="H13" s="44" t="s">
        <v>88</v>
      </c>
      <c r="I13" s="43" t="s">
        <v>108</v>
      </c>
      <c r="J13" s="66">
        <v>1680800</v>
      </c>
      <c r="K13" s="81" t="s">
        <v>113</v>
      </c>
      <c r="L13" s="59" t="s">
        <v>441</v>
      </c>
      <c r="M13" s="45">
        <v>2857</v>
      </c>
      <c r="N13" s="14"/>
      <c r="O13" s="14"/>
    </row>
    <row r="14" spans="1:15" s="1" customFormat="1" ht="23.25" customHeight="1" x14ac:dyDescent="0.2">
      <c r="A14" s="41">
        <v>9</v>
      </c>
      <c r="B14" s="96" t="s">
        <v>42</v>
      </c>
      <c r="C14" s="56">
        <v>3536710</v>
      </c>
      <c r="D14" s="70" t="s">
        <v>22</v>
      </c>
      <c r="E14" s="54" t="s">
        <v>39</v>
      </c>
      <c r="F14" s="69" t="s">
        <v>37</v>
      </c>
      <c r="G14" s="43" t="s">
        <v>30</v>
      </c>
      <c r="H14" s="44" t="s">
        <v>114</v>
      </c>
      <c r="I14" s="43" t="s">
        <v>58</v>
      </c>
      <c r="J14" s="66">
        <v>1720800</v>
      </c>
      <c r="K14" s="81" t="s">
        <v>115</v>
      </c>
      <c r="L14" s="59" t="s">
        <v>446</v>
      </c>
      <c r="M14" s="45">
        <v>2896</v>
      </c>
      <c r="N14" s="14" t="s">
        <v>517</v>
      </c>
      <c r="O14" s="14"/>
    </row>
    <row r="15" spans="1:15" s="1" customFormat="1" ht="24" customHeight="1" x14ac:dyDescent="0.2">
      <c r="A15" s="41">
        <v>10</v>
      </c>
      <c r="B15" s="65" t="s">
        <v>38</v>
      </c>
      <c r="C15" s="56">
        <v>1919956</v>
      </c>
      <c r="D15" s="70" t="s">
        <v>13</v>
      </c>
      <c r="E15" s="54" t="s">
        <v>39</v>
      </c>
      <c r="F15" s="69" t="s">
        <v>37</v>
      </c>
      <c r="G15" s="43" t="s">
        <v>30</v>
      </c>
      <c r="H15" s="44" t="s">
        <v>114</v>
      </c>
      <c r="I15" s="43" t="s">
        <v>58</v>
      </c>
      <c r="J15" s="66">
        <v>1720800</v>
      </c>
      <c r="K15" s="81" t="s">
        <v>115</v>
      </c>
      <c r="L15" s="59" t="s">
        <v>446</v>
      </c>
      <c r="M15" s="45">
        <v>2896</v>
      </c>
      <c r="N15" s="14"/>
      <c r="O15" s="14"/>
    </row>
    <row r="16" spans="1:15" s="1" customFormat="1" ht="22.5" x14ac:dyDescent="0.2">
      <c r="A16" s="41">
        <v>11</v>
      </c>
      <c r="B16" s="97" t="s">
        <v>27</v>
      </c>
      <c r="C16" s="56">
        <v>1636414</v>
      </c>
      <c r="D16" s="70" t="s">
        <v>13</v>
      </c>
      <c r="E16" s="54" t="s">
        <v>28</v>
      </c>
      <c r="F16" s="69" t="s">
        <v>37</v>
      </c>
      <c r="G16" s="43" t="s">
        <v>116</v>
      </c>
      <c r="H16" s="47" t="s">
        <v>117</v>
      </c>
      <c r="I16" s="41" t="s">
        <v>118</v>
      </c>
      <c r="J16" s="66">
        <v>956000</v>
      </c>
      <c r="K16" s="83" t="s">
        <v>119</v>
      </c>
      <c r="L16" s="59" t="s">
        <v>447</v>
      </c>
      <c r="M16" s="45">
        <v>2896</v>
      </c>
      <c r="N16" s="14" t="s">
        <v>521</v>
      </c>
      <c r="O16" s="14"/>
    </row>
    <row r="17" spans="1:15" s="1" customFormat="1" ht="22.5" x14ac:dyDescent="0.2">
      <c r="A17" s="41">
        <v>12</v>
      </c>
      <c r="B17" s="96" t="s">
        <v>35</v>
      </c>
      <c r="C17" s="57">
        <v>2185529</v>
      </c>
      <c r="D17" s="70" t="s">
        <v>13</v>
      </c>
      <c r="E17" s="69" t="s">
        <v>36</v>
      </c>
      <c r="F17" s="69" t="s">
        <v>37</v>
      </c>
      <c r="G17" s="43" t="s">
        <v>116</v>
      </c>
      <c r="H17" s="47" t="s">
        <v>117</v>
      </c>
      <c r="I17" s="41" t="s">
        <v>118</v>
      </c>
      <c r="J17" s="66">
        <v>956000</v>
      </c>
      <c r="K17" s="83" t="s">
        <v>119</v>
      </c>
      <c r="L17" s="59" t="s">
        <v>447</v>
      </c>
      <c r="M17" s="45">
        <v>2896</v>
      </c>
      <c r="N17" s="14" t="s">
        <v>521</v>
      </c>
      <c r="O17" s="14"/>
    </row>
    <row r="18" spans="1:15" s="1" customFormat="1" ht="22.5" x14ac:dyDescent="0.2">
      <c r="A18" s="41">
        <v>13</v>
      </c>
      <c r="B18" s="96" t="s">
        <v>120</v>
      </c>
      <c r="C18" s="67">
        <v>2016523</v>
      </c>
      <c r="D18" s="70" t="s">
        <v>13</v>
      </c>
      <c r="E18" s="75" t="s">
        <v>121</v>
      </c>
      <c r="F18" s="69" t="s">
        <v>37</v>
      </c>
      <c r="G18" s="43" t="s">
        <v>122</v>
      </c>
      <c r="H18" s="47" t="s">
        <v>114</v>
      </c>
      <c r="I18" s="43" t="s">
        <v>91</v>
      </c>
      <c r="J18" s="60">
        <v>1375200</v>
      </c>
      <c r="K18" s="84" t="s">
        <v>123</v>
      </c>
      <c r="L18" s="59" t="s">
        <v>448</v>
      </c>
      <c r="M18" s="45">
        <v>2896</v>
      </c>
      <c r="N18" s="14" t="s">
        <v>514</v>
      </c>
      <c r="O18" s="14"/>
    </row>
    <row r="19" spans="1:15" s="1" customFormat="1" ht="24.75" customHeight="1" x14ac:dyDescent="0.2">
      <c r="A19" s="41">
        <v>14</v>
      </c>
      <c r="B19" s="96" t="s">
        <v>71</v>
      </c>
      <c r="C19" s="57">
        <v>3397321</v>
      </c>
      <c r="D19" s="70" t="s">
        <v>13</v>
      </c>
      <c r="E19" s="69" t="s">
        <v>36</v>
      </c>
      <c r="F19" s="69" t="s">
        <v>37</v>
      </c>
      <c r="G19" s="43" t="s">
        <v>122</v>
      </c>
      <c r="H19" s="47" t="s">
        <v>114</v>
      </c>
      <c r="I19" s="43" t="s">
        <v>91</v>
      </c>
      <c r="J19" s="60">
        <v>1375200</v>
      </c>
      <c r="K19" s="84" t="s">
        <v>123</v>
      </c>
      <c r="L19" s="59" t="s">
        <v>448</v>
      </c>
      <c r="M19" s="45">
        <v>2896</v>
      </c>
      <c r="N19" s="14" t="s">
        <v>514</v>
      </c>
      <c r="O19" s="14"/>
    </row>
    <row r="20" spans="1:15" s="1" customFormat="1" ht="24" customHeight="1" x14ac:dyDescent="0.2">
      <c r="A20" s="41">
        <v>15</v>
      </c>
      <c r="B20" s="96" t="s">
        <v>124</v>
      </c>
      <c r="C20" s="57">
        <v>1202754</v>
      </c>
      <c r="D20" s="70" t="s">
        <v>13</v>
      </c>
      <c r="E20" s="43" t="s">
        <v>68</v>
      </c>
      <c r="F20" s="69" t="s">
        <v>37</v>
      </c>
      <c r="G20" s="43" t="s">
        <v>29</v>
      </c>
      <c r="H20" s="47" t="s">
        <v>114</v>
      </c>
      <c r="I20" s="43" t="s">
        <v>108</v>
      </c>
      <c r="J20" s="60">
        <v>1720800</v>
      </c>
      <c r="K20" s="84" t="s">
        <v>125</v>
      </c>
      <c r="L20" s="59" t="s">
        <v>449</v>
      </c>
      <c r="M20" s="45">
        <v>2896</v>
      </c>
      <c r="N20" s="14"/>
      <c r="O20" s="14"/>
    </row>
    <row r="21" spans="1:15" s="1" customFormat="1" ht="24" customHeight="1" x14ac:dyDescent="0.2">
      <c r="A21" s="41">
        <v>16</v>
      </c>
      <c r="B21" s="96" t="s">
        <v>126</v>
      </c>
      <c r="C21" s="67">
        <v>1732092</v>
      </c>
      <c r="D21" s="70" t="s">
        <v>13</v>
      </c>
      <c r="E21" s="54" t="s">
        <v>127</v>
      </c>
      <c r="F21" s="69" t="s">
        <v>37</v>
      </c>
      <c r="G21" s="43" t="s">
        <v>67</v>
      </c>
      <c r="H21" s="47" t="s">
        <v>128</v>
      </c>
      <c r="I21" s="43" t="s">
        <v>108</v>
      </c>
      <c r="J21" s="60">
        <v>1680800</v>
      </c>
      <c r="K21" s="84" t="s">
        <v>129</v>
      </c>
      <c r="L21" s="59" t="s">
        <v>450</v>
      </c>
      <c r="M21" s="45">
        <v>2896</v>
      </c>
      <c r="N21" s="14"/>
      <c r="O21" s="14"/>
    </row>
    <row r="22" spans="1:15" s="1" customFormat="1" ht="24" customHeight="1" x14ac:dyDescent="0.2">
      <c r="A22" s="41">
        <v>17</v>
      </c>
      <c r="B22" s="96" t="s">
        <v>69</v>
      </c>
      <c r="C22" s="48">
        <v>2218648</v>
      </c>
      <c r="D22" s="70" t="s">
        <v>13</v>
      </c>
      <c r="E22" s="69" t="s">
        <v>70</v>
      </c>
      <c r="F22" s="69" t="s">
        <v>37</v>
      </c>
      <c r="G22" s="43" t="s">
        <v>67</v>
      </c>
      <c r="H22" s="49" t="s">
        <v>130</v>
      </c>
      <c r="I22" s="43" t="s">
        <v>131</v>
      </c>
      <c r="J22" s="60">
        <v>1375200</v>
      </c>
      <c r="K22" s="66" t="s">
        <v>132</v>
      </c>
      <c r="L22" s="59" t="s">
        <v>451</v>
      </c>
      <c r="M22" s="45">
        <v>2896</v>
      </c>
      <c r="N22" s="14" t="s">
        <v>508</v>
      </c>
      <c r="O22" s="14"/>
    </row>
    <row r="23" spans="1:15" s="1" customFormat="1" ht="22.5" x14ac:dyDescent="0.2">
      <c r="A23" s="41">
        <v>18</v>
      </c>
      <c r="B23" s="96" t="s">
        <v>59</v>
      </c>
      <c r="C23" s="57">
        <v>5609080</v>
      </c>
      <c r="D23" s="70" t="s">
        <v>13</v>
      </c>
      <c r="E23" s="54" t="s">
        <v>60</v>
      </c>
      <c r="F23" s="69" t="s">
        <v>37</v>
      </c>
      <c r="G23" s="43" t="s">
        <v>67</v>
      </c>
      <c r="H23" s="49" t="s">
        <v>130</v>
      </c>
      <c r="I23" s="43" t="s">
        <v>131</v>
      </c>
      <c r="J23" s="60">
        <v>1375200</v>
      </c>
      <c r="K23" s="66" t="s">
        <v>132</v>
      </c>
      <c r="L23" s="59" t="s">
        <v>451</v>
      </c>
      <c r="M23" s="45">
        <v>2896</v>
      </c>
      <c r="N23" s="14" t="s">
        <v>508</v>
      </c>
      <c r="O23" s="14"/>
    </row>
    <row r="24" spans="1:15" s="1" customFormat="1" ht="33.75" x14ac:dyDescent="0.2">
      <c r="A24" s="41">
        <v>19</v>
      </c>
      <c r="B24" s="97" t="s">
        <v>133</v>
      </c>
      <c r="C24" s="56">
        <v>5820358</v>
      </c>
      <c r="D24" s="56" t="s">
        <v>13</v>
      </c>
      <c r="E24" s="46" t="s">
        <v>60</v>
      </c>
      <c r="F24" s="41" t="s">
        <v>175</v>
      </c>
      <c r="G24" s="43" t="s">
        <v>134</v>
      </c>
      <c r="H24" s="47" t="s">
        <v>135</v>
      </c>
      <c r="I24" s="43" t="s">
        <v>136</v>
      </c>
      <c r="J24" s="60">
        <v>1219200</v>
      </c>
      <c r="K24" s="85" t="s">
        <v>137</v>
      </c>
      <c r="L24" s="59" t="s">
        <v>452</v>
      </c>
      <c r="M24" s="45">
        <v>2896</v>
      </c>
      <c r="N24" s="14" t="s">
        <v>518</v>
      </c>
      <c r="O24" s="14"/>
    </row>
    <row r="25" spans="1:15" s="1" customFormat="1" ht="22.5" x14ac:dyDescent="0.2">
      <c r="A25" s="41">
        <v>20</v>
      </c>
      <c r="B25" s="96" t="s">
        <v>138</v>
      </c>
      <c r="C25" s="57">
        <v>1799196</v>
      </c>
      <c r="D25" s="56" t="s">
        <v>13</v>
      </c>
      <c r="E25" s="72" t="s">
        <v>36</v>
      </c>
      <c r="F25" s="41" t="s">
        <v>37</v>
      </c>
      <c r="G25" s="43" t="s">
        <v>134</v>
      </c>
      <c r="H25" s="47" t="s">
        <v>135</v>
      </c>
      <c r="I25" s="43" t="s">
        <v>136</v>
      </c>
      <c r="J25" s="60">
        <v>1219200</v>
      </c>
      <c r="K25" s="85" t="s">
        <v>137</v>
      </c>
      <c r="L25" s="59" t="s">
        <v>452</v>
      </c>
      <c r="M25" s="45">
        <v>2896</v>
      </c>
      <c r="N25" s="14" t="s">
        <v>518</v>
      </c>
      <c r="O25" s="14"/>
    </row>
    <row r="26" spans="1:15" s="1" customFormat="1" ht="33.75" x14ac:dyDescent="0.2">
      <c r="A26" s="41">
        <v>21</v>
      </c>
      <c r="B26" s="97" t="s">
        <v>45</v>
      </c>
      <c r="C26" s="56">
        <v>1218197</v>
      </c>
      <c r="D26" s="70" t="s">
        <v>13</v>
      </c>
      <c r="E26" s="53" t="s">
        <v>36</v>
      </c>
      <c r="F26" s="69" t="s">
        <v>37</v>
      </c>
      <c r="G26" s="43" t="s">
        <v>139</v>
      </c>
      <c r="H26" s="47" t="s">
        <v>140</v>
      </c>
      <c r="I26" s="43" t="s">
        <v>58</v>
      </c>
      <c r="J26" s="60">
        <v>1629600</v>
      </c>
      <c r="K26" s="86" t="s">
        <v>141</v>
      </c>
      <c r="L26" s="59" t="s">
        <v>453</v>
      </c>
      <c r="M26" s="45">
        <v>2896</v>
      </c>
      <c r="N26" s="14" t="s">
        <v>515</v>
      </c>
      <c r="O26" s="14"/>
    </row>
    <row r="27" spans="1:15" s="1" customFormat="1" ht="33.75" x14ac:dyDescent="0.2">
      <c r="A27" s="41">
        <v>22</v>
      </c>
      <c r="B27" s="81" t="s">
        <v>46</v>
      </c>
      <c r="C27" s="57">
        <v>648955</v>
      </c>
      <c r="D27" s="70" t="s">
        <v>13</v>
      </c>
      <c r="E27" s="54" t="s">
        <v>39</v>
      </c>
      <c r="F27" s="69" t="s">
        <v>37</v>
      </c>
      <c r="G27" s="43" t="s">
        <v>139</v>
      </c>
      <c r="H27" s="47" t="s">
        <v>140</v>
      </c>
      <c r="I27" s="43" t="s">
        <v>58</v>
      </c>
      <c r="J27" s="60">
        <v>1629600</v>
      </c>
      <c r="K27" s="86" t="s">
        <v>141</v>
      </c>
      <c r="L27" s="59" t="s">
        <v>453</v>
      </c>
      <c r="M27" s="45">
        <v>2896</v>
      </c>
      <c r="N27" s="14" t="s">
        <v>515</v>
      </c>
      <c r="O27" s="14"/>
    </row>
    <row r="28" spans="1:15" s="1" customFormat="1" ht="15.75" customHeight="1" x14ac:dyDescent="0.2">
      <c r="A28" s="103" t="s">
        <v>231</v>
      </c>
      <c r="B28" s="104"/>
      <c r="C28" s="104"/>
      <c r="D28" s="104"/>
      <c r="E28" s="104"/>
      <c r="F28" s="104"/>
      <c r="G28" s="104"/>
      <c r="H28" s="104"/>
      <c r="I28" s="105"/>
      <c r="J28" s="50">
        <f>SUM(J6:J27)</f>
        <v>26347400</v>
      </c>
      <c r="K28" s="51"/>
      <c r="L28" s="51"/>
      <c r="M28" s="16"/>
      <c r="N28" s="14"/>
      <c r="O28" s="14"/>
    </row>
    <row r="29" spans="1:15" s="1" customFormat="1" ht="15.75" customHeight="1" x14ac:dyDescent="0.2">
      <c r="A29" s="103" t="s">
        <v>231</v>
      </c>
      <c r="B29" s="104"/>
      <c r="C29" s="104"/>
      <c r="D29" s="104"/>
      <c r="E29" s="104"/>
      <c r="F29" s="104"/>
      <c r="G29" s="104"/>
      <c r="H29" s="104"/>
      <c r="I29" s="105"/>
      <c r="J29" s="50">
        <f>+J28</f>
        <v>26347400</v>
      </c>
      <c r="K29" s="51"/>
      <c r="L29" s="51"/>
      <c r="M29" s="16"/>
      <c r="N29" s="14"/>
      <c r="O29" s="14"/>
    </row>
    <row r="30" spans="1:15" s="1" customFormat="1" ht="22.5" x14ac:dyDescent="0.2">
      <c r="A30" s="68">
        <v>23</v>
      </c>
      <c r="B30" s="98" t="s">
        <v>56</v>
      </c>
      <c r="C30" s="57">
        <v>4502456</v>
      </c>
      <c r="D30" s="70" t="s">
        <v>13</v>
      </c>
      <c r="E30" s="54" t="s">
        <v>57</v>
      </c>
      <c r="F30" s="69" t="s">
        <v>37</v>
      </c>
      <c r="G30" s="43" t="s">
        <v>142</v>
      </c>
      <c r="H30" s="47" t="s">
        <v>143</v>
      </c>
      <c r="I30" s="41" t="s">
        <v>79</v>
      </c>
      <c r="J30" s="60">
        <v>1208800</v>
      </c>
      <c r="K30" s="85" t="s">
        <v>144</v>
      </c>
      <c r="L30" s="59" t="s">
        <v>454</v>
      </c>
      <c r="M30" s="45">
        <v>2896</v>
      </c>
      <c r="N30" s="14"/>
      <c r="O30" s="14"/>
    </row>
    <row r="31" spans="1:15" s="1" customFormat="1" ht="22.5" x14ac:dyDescent="0.2">
      <c r="A31" s="68">
        <v>24</v>
      </c>
      <c r="B31" s="96" t="s">
        <v>145</v>
      </c>
      <c r="C31" s="70">
        <v>3808817</v>
      </c>
      <c r="D31" s="70" t="s">
        <v>13</v>
      </c>
      <c r="E31" s="54" t="s">
        <v>52</v>
      </c>
      <c r="F31" s="69" t="s">
        <v>37</v>
      </c>
      <c r="G31" s="43" t="s">
        <v>142</v>
      </c>
      <c r="H31" s="47" t="s">
        <v>143</v>
      </c>
      <c r="I31" s="41" t="s">
        <v>79</v>
      </c>
      <c r="J31" s="60">
        <v>1208800</v>
      </c>
      <c r="K31" s="85" t="s">
        <v>144</v>
      </c>
      <c r="L31" s="59" t="s">
        <v>454</v>
      </c>
      <c r="M31" s="45">
        <v>2896</v>
      </c>
      <c r="N31" s="14"/>
      <c r="O31" s="14"/>
    </row>
    <row r="32" spans="1:15" s="1" customFormat="1" ht="22.5" x14ac:dyDescent="0.2">
      <c r="A32" s="68">
        <v>25</v>
      </c>
      <c r="B32" s="96" t="s">
        <v>146</v>
      </c>
      <c r="C32" s="48">
        <v>862730</v>
      </c>
      <c r="D32" s="70" t="s">
        <v>13</v>
      </c>
      <c r="E32" s="72" t="s">
        <v>68</v>
      </c>
      <c r="F32" s="69" t="s">
        <v>37</v>
      </c>
      <c r="G32" s="43" t="s">
        <v>29</v>
      </c>
      <c r="H32" s="47" t="s">
        <v>147</v>
      </c>
      <c r="I32" s="43" t="s">
        <v>76</v>
      </c>
      <c r="J32" s="60">
        <v>1720800</v>
      </c>
      <c r="K32" s="85" t="s">
        <v>148</v>
      </c>
      <c r="L32" s="59" t="s">
        <v>474</v>
      </c>
      <c r="M32" s="45">
        <v>2915</v>
      </c>
      <c r="N32" s="14"/>
      <c r="O32" s="14"/>
    </row>
    <row r="33" spans="1:15" s="1" customFormat="1" ht="22.5" x14ac:dyDescent="0.2">
      <c r="A33" s="68">
        <v>26</v>
      </c>
      <c r="B33" s="96" t="s">
        <v>149</v>
      </c>
      <c r="C33" s="70">
        <v>3903710</v>
      </c>
      <c r="D33" s="70" t="s">
        <v>22</v>
      </c>
      <c r="E33" s="54" t="s">
        <v>39</v>
      </c>
      <c r="F33" s="69" t="s">
        <v>37</v>
      </c>
      <c r="G33" s="43" t="s">
        <v>29</v>
      </c>
      <c r="H33" s="47" t="s">
        <v>147</v>
      </c>
      <c r="I33" s="43" t="s">
        <v>62</v>
      </c>
      <c r="J33" s="60">
        <v>1720800</v>
      </c>
      <c r="K33" s="87" t="s">
        <v>150</v>
      </c>
      <c r="L33" s="59" t="s">
        <v>475</v>
      </c>
      <c r="M33" s="45">
        <v>2915</v>
      </c>
      <c r="N33" s="14" t="s">
        <v>505</v>
      </c>
      <c r="O33" s="14"/>
    </row>
    <row r="34" spans="1:15" s="1" customFormat="1" ht="22.5" x14ac:dyDescent="0.2">
      <c r="A34" s="68">
        <v>27</v>
      </c>
      <c r="B34" s="96" t="s">
        <v>151</v>
      </c>
      <c r="C34" s="70">
        <v>3849579</v>
      </c>
      <c r="D34" s="70" t="s">
        <v>13</v>
      </c>
      <c r="E34" s="54" t="s">
        <v>39</v>
      </c>
      <c r="F34" s="69" t="s">
        <v>37</v>
      </c>
      <c r="G34" s="43" t="s">
        <v>29</v>
      </c>
      <c r="H34" s="47" t="s">
        <v>147</v>
      </c>
      <c r="I34" s="43" t="s">
        <v>62</v>
      </c>
      <c r="J34" s="60">
        <v>1720800</v>
      </c>
      <c r="K34" s="87" t="s">
        <v>150</v>
      </c>
      <c r="L34" s="59" t="s">
        <v>475</v>
      </c>
      <c r="M34" s="45">
        <v>2915</v>
      </c>
      <c r="N34" s="14" t="s">
        <v>505</v>
      </c>
      <c r="O34" s="14"/>
    </row>
    <row r="35" spans="1:15" s="1" customFormat="1" ht="22.5" x14ac:dyDescent="0.2">
      <c r="A35" s="68">
        <v>28</v>
      </c>
      <c r="B35" s="96" t="s">
        <v>42</v>
      </c>
      <c r="C35" s="56">
        <v>3536710</v>
      </c>
      <c r="D35" s="70" t="s">
        <v>22</v>
      </c>
      <c r="E35" s="54" t="s">
        <v>39</v>
      </c>
      <c r="F35" s="69" t="s">
        <v>37</v>
      </c>
      <c r="G35" s="43" t="s">
        <v>30</v>
      </c>
      <c r="H35" s="47" t="s">
        <v>147</v>
      </c>
      <c r="I35" s="43" t="s">
        <v>58</v>
      </c>
      <c r="J35" s="60">
        <v>1720800</v>
      </c>
      <c r="K35" s="87" t="s">
        <v>152</v>
      </c>
      <c r="L35" s="59" t="s">
        <v>476</v>
      </c>
      <c r="M35" s="45">
        <v>2915</v>
      </c>
      <c r="N35" s="14" t="s">
        <v>506</v>
      </c>
      <c r="O35" s="14"/>
    </row>
    <row r="36" spans="1:15" s="1" customFormat="1" ht="22.5" x14ac:dyDescent="0.2">
      <c r="A36" s="68">
        <v>29</v>
      </c>
      <c r="B36" s="65" t="s">
        <v>38</v>
      </c>
      <c r="C36" s="56">
        <v>1919956</v>
      </c>
      <c r="D36" s="70" t="s">
        <v>13</v>
      </c>
      <c r="E36" s="54" t="s">
        <v>39</v>
      </c>
      <c r="F36" s="69" t="s">
        <v>37</v>
      </c>
      <c r="G36" s="43" t="s">
        <v>30</v>
      </c>
      <c r="H36" s="47" t="s">
        <v>147</v>
      </c>
      <c r="I36" s="43" t="s">
        <v>58</v>
      </c>
      <c r="J36" s="60">
        <v>1720800</v>
      </c>
      <c r="K36" s="87" t="s">
        <v>152</v>
      </c>
      <c r="L36" s="59" t="s">
        <v>476</v>
      </c>
      <c r="M36" s="45">
        <v>2915</v>
      </c>
      <c r="N36" s="14" t="s">
        <v>506</v>
      </c>
      <c r="O36" s="14"/>
    </row>
    <row r="37" spans="1:15" s="1" customFormat="1" ht="22.5" x14ac:dyDescent="0.2">
      <c r="A37" s="68">
        <v>30</v>
      </c>
      <c r="B37" s="96" t="s">
        <v>49</v>
      </c>
      <c r="C37" s="57">
        <v>657643</v>
      </c>
      <c r="D37" s="70" t="s">
        <v>13</v>
      </c>
      <c r="E37" s="53" t="s">
        <v>50</v>
      </c>
      <c r="F37" s="69" t="s">
        <v>37</v>
      </c>
      <c r="G37" s="43" t="s">
        <v>29</v>
      </c>
      <c r="H37" s="44" t="s">
        <v>169</v>
      </c>
      <c r="I37" s="43" t="s">
        <v>75</v>
      </c>
      <c r="J37" s="66">
        <v>573600</v>
      </c>
      <c r="K37" s="87" t="s">
        <v>170</v>
      </c>
      <c r="L37" s="59" t="s">
        <v>479</v>
      </c>
      <c r="M37" s="45">
        <v>2918</v>
      </c>
      <c r="N37" s="14"/>
      <c r="O37" s="14"/>
    </row>
    <row r="38" spans="1:15" s="1" customFormat="1" ht="22.5" x14ac:dyDescent="0.2">
      <c r="A38" s="68">
        <v>31</v>
      </c>
      <c r="B38" s="97" t="s">
        <v>25</v>
      </c>
      <c r="C38" s="56">
        <v>1771125</v>
      </c>
      <c r="D38" s="70" t="s">
        <v>13</v>
      </c>
      <c r="E38" s="61" t="s">
        <v>24</v>
      </c>
      <c r="F38" s="69" t="s">
        <v>37</v>
      </c>
      <c r="G38" s="43" t="s">
        <v>29</v>
      </c>
      <c r="H38" s="44" t="s">
        <v>169</v>
      </c>
      <c r="I38" s="43" t="s">
        <v>75</v>
      </c>
      <c r="J38" s="66">
        <v>573600</v>
      </c>
      <c r="K38" s="87" t="s">
        <v>170</v>
      </c>
      <c r="L38" s="59" t="s">
        <v>479</v>
      </c>
      <c r="M38" s="45">
        <v>2918</v>
      </c>
      <c r="N38" s="14"/>
      <c r="O38" s="14"/>
    </row>
    <row r="39" spans="1:15" s="1" customFormat="1" ht="22.5" x14ac:dyDescent="0.2">
      <c r="A39" s="68">
        <v>32</v>
      </c>
      <c r="B39" s="96" t="s">
        <v>171</v>
      </c>
      <c r="C39" s="57">
        <v>423208</v>
      </c>
      <c r="D39" s="70" t="s">
        <v>13</v>
      </c>
      <c r="E39" s="76" t="s">
        <v>172</v>
      </c>
      <c r="F39" s="41" t="s">
        <v>37</v>
      </c>
      <c r="G39" s="43" t="s">
        <v>29</v>
      </c>
      <c r="H39" s="44" t="s">
        <v>169</v>
      </c>
      <c r="I39" s="43" t="s">
        <v>173</v>
      </c>
      <c r="J39" s="66">
        <v>573600</v>
      </c>
      <c r="K39" s="87" t="s">
        <v>174</v>
      </c>
      <c r="L39" s="59" t="s">
        <v>480</v>
      </c>
      <c r="M39" s="45">
        <v>2918</v>
      </c>
      <c r="N39" s="14"/>
      <c r="O39" s="14"/>
    </row>
    <row r="40" spans="1:15" s="1" customFormat="1" ht="45" x14ac:dyDescent="0.2">
      <c r="A40" s="68">
        <v>33</v>
      </c>
      <c r="B40" s="96" t="s">
        <v>176</v>
      </c>
      <c r="C40" s="48">
        <v>2357262</v>
      </c>
      <c r="D40" s="70" t="s">
        <v>13</v>
      </c>
      <c r="E40" s="41" t="s">
        <v>178</v>
      </c>
      <c r="F40" s="41" t="s">
        <v>182</v>
      </c>
      <c r="G40" s="43" t="s">
        <v>30</v>
      </c>
      <c r="H40" s="44" t="s">
        <v>183</v>
      </c>
      <c r="I40" s="41" t="s">
        <v>177</v>
      </c>
      <c r="J40" s="66">
        <v>1935900</v>
      </c>
      <c r="K40" s="87" t="s">
        <v>179</v>
      </c>
      <c r="L40" s="59" t="s">
        <v>481</v>
      </c>
      <c r="M40" s="45">
        <v>2919</v>
      </c>
      <c r="N40" s="14" t="s">
        <v>499</v>
      </c>
      <c r="O40" s="14"/>
    </row>
    <row r="41" spans="1:15" s="1" customFormat="1" ht="45" x14ac:dyDescent="0.2">
      <c r="A41" s="68">
        <v>34</v>
      </c>
      <c r="B41" s="96" t="s">
        <v>180</v>
      </c>
      <c r="C41" s="57">
        <v>3668660</v>
      </c>
      <c r="D41" s="70" t="s">
        <v>13</v>
      </c>
      <c r="E41" s="46" t="s">
        <v>181</v>
      </c>
      <c r="F41" s="41" t="s">
        <v>182</v>
      </c>
      <c r="G41" s="43" t="s">
        <v>30</v>
      </c>
      <c r="H41" s="44" t="s">
        <v>183</v>
      </c>
      <c r="I41" s="41" t="s">
        <v>177</v>
      </c>
      <c r="J41" s="66">
        <v>1935900</v>
      </c>
      <c r="K41" s="87" t="s">
        <v>179</v>
      </c>
      <c r="L41" s="59" t="s">
        <v>481</v>
      </c>
      <c r="M41" s="45">
        <v>2919</v>
      </c>
      <c r="N41" s="14" t="s">
        <v>499</v>
      </c>
      <c r="O41" s="14"/>
    </row>
    <row r="42" spans="1:15" s="1" customFormat="1" ht="22.5" x14ac:dyDescent="0.2">
      <c r="A42" s="68">
        <v>35</v>
      </c>
      <c r="B42" s="96" t="s">
        <v>184</v>
      </c>
      <c r="C42" s="70">
        <v>2128397</v>
      </c>
      <c r="D42" s="70" t="s">
        <v>13</v>
      </c>
      <c r="E42" s="54" t="s">
        <v>186</v>
      </c>
      <c r="F42" s="69" t="s">
        <v>37</v>
      </c>
      <c r="G42" s="43" t="s">
        <v>30</v>
      </c>
      <c r="H42" s="44" t="s">
        <v>183</v>
      </c>
      <c r="I42" s="43" t="s">
        <v>185</v>
      </c>
      <c r="J42" s="66">
        <v>1935900</v>
      </c>
      <c r="K42" s="87" t="s">
        <v>187</v>
      </c>
      <c r="L42" s="59" t="s">
        <v>482</v>
      </c>
      <c r="M42" s="45">
        <v>2919</v>
      </c>
      <c r="N42" s="14"/>
      <c r="O42" s="14"/>
    </row>
    <row r="43" spans="1:15" s="1" customFormat="1" ht="22.5" x14ac:dyDescent="0.2">
      <c r="A43" s="68">
        <v>36</v>
      </c>
      <c r="B43" s="96" t="s">
        <v>145</v>
      </c>
      <c r="C43" s="70">
        <v>3808817</v>
      </c>
      <c r="D43" s="70" t="s">
        <v>13</v>
      </c>
      <c r="E43" s="54" t="s">
        <v>52</v>
      </c>
      <c r="F43" s="69" t="s">
        <v>37</v>
      </c>
      <c r="G43" s="43" t="s">
        <v>188</v>
      </c>
      <c r="H43" s="44" t="s">
        <v>189</v>
      </c>
      <c r="I43" s="43" t="s">
        <v>190</v>
      </c>
      <c r="J43" s="66">
        <v>1592800</v>
      </c>
      <c r="K43" s="87" t="s">
        <v>191</v>
      </c>
      <c r="L43" s="59" t="s">
        <v>483</v>
      </c>
      <c r="M43" s="45">
        <v>2921</v>
      </c>
      <c r="N43" s="14"/>
      <c r="O43" s="14"/>
    </row>
    <row r="44" spans="1:15" s="1" customFormat="1" ht="22.5" x14ac:dyDescent="0.2">
      <c r="A44" s="68">
        <v>37</v>
      </c>
      <c r="B44" s="96" t="s">
        <v>61</v>
      </c>
      <c r="C44" s="57">
        <v>2194084</v>
      </c>
      <c r="D44" s="70" t="s">
        <v>13</v>
      </c>
      <c r="E44" s="53" t="s">
        <v>36</v>
      </c>
      <c r="F44" s="69" t="s">
        <v>37</v>
      </c>
      <c r="G44" s="43" t="s">
        <v>188</v>
      </c>
      <c r="H44" s="44" t="s">
        <v>189</v>
      </c>
      <c r="I44" s="43" t="s">
        <v>190</v>
      </c>
      <c r="J44" s="66">
        <v>1592800</v>
      </c>
      <c r="K44" s="87" t="s">
        <v>191</v>
      </c>
      <c r="L44" s="59" t="s">
        <v>483</v>
      </c>
      <c r="M44" s="45">
        <v>2921</v>
      </c>
      <c r="N44" s="14"/>
      <c r="O44" s="14"/>
    </row>
    <row r="45" spans="1:15" s="1" customFormat="1" ht="22.5" x14ac:dyDescent="0.2">
      <c r="A45" s="68">
        <v>38</v>
      </c>
      <c r="B45" s="96" t="s">
        <v>63</v>
      </c>
      <c r="C45" s="57">
        <v>649276</v>
      </c>
      <c r="D45" s="70" t="s">
        <v>13</v>
      </c>
      <c r="E45" s="55" t="s">
        <v>64</v>
      </c>
      <c r="F45" s="69" t="s">
        <v>37</v>
      </c>
      <c r="G45" s="43" t="s">
        <v>67</v>
      </c>
      <c r="H45" s="44" t="s">
        <v>192</v>
      </c>
      <c r="I45" s="43" t="s">
        <v>76</v>
      </c>
      <c r="J45" s="66">
        <v>1680800</v>
      </c>
      <c r="K45" s="87" t="s">
        <v>193</v>
      </c>
      <c r="L45" s="59" t="s">
        <v>484</v>
      </c>
      <c r="M45" s="45">
        <v>2921</v>
      </c>
      <c r="N45" s="14"/>
      <c r="O45" s="14"/>
    </row>
    <row r="46" spans="1:15" s="1" customFormat="1" ht="22.5" x14ac:dyDescent="0.2">
      <c r="A46" s="68">
        <v>39</v>
      </c>
      <c r="B46" s="96" t="s">
        <v>194</v>
      </c>
      <c r="C46" s="67">
        <v>660887</v>
      </c>
      <c r="D46" s="70" t="s">
        <v>13</v>
      </c>
      <c r="E46" s="69" t="s">
        <v>17</v>
      </c>
      <c r="F46" s="69" t="s">
        <v>37</v>
      </c>
      <c r="G46" s="43" t="s">
        <v>195</v>
      </c>
      <c r="H46" s="44" t="s">
        <v>196</v>
      </c>
      <c r="I46" s="43" t="s">
        <v>58</v>
      </c>
      <c r="J46" s="66">
        <v>381600</v>
      </c>
      <c r="K46" s="87" t="s">
        <v>197</v>
      </c>
      <c r="L46" s="59" t="s">
        <v>485</v>
      </c>
      <c r="M46" s="45">
        <v>2921</v>
      </c>
      <c r="N46" s="14" t="s">
        <v>510</v>
      </c>
      <c r="O46" s="14"/>
    </row>
    <row r="47" spans="1:15" s="1" customFormat="1" ht="22.5" x14ac:dyDescent="0.2">
      <c r="A47" s="68">
        <v>40</v>
      </c>
      <c r="B47" s="96" t="s">
        <v>138</v>
      </c>
      <c r="C47" s="57">
        <v>1799196</v>
      </c>
      <c r="D47" s="56" t="s">
        <v>13</v>
      </c>
      <c r="E47" s="72" t="s">
        <v>36</v>
      </c>
      <c r="F47" s="41" t="s">
        <v>37</v>
      </c>
      <c r="G47" s="43" t="s">
        <v>198</v>
      </c>
      <c r="H47" s="44" t="s">
        <v>199</v>
      </c>
      <c r="I47" s="43" t="s">
        <v>200</v>
      </c>
      <c r="J47" s="66">
        <v>1720800</v>
      </c>
      <c r="K47" s="87" t="s">
        <v>201</v>
      </c>
      <c r="L47" s="59" t="s">
        <v>486</v>
      </c>
      <c r="M47" s="45">
        <v>2921</v>
      </c>
      <c r="N47" s="14"/>
      <c r="O47" s="14"/>
    </row>
    <row r="48" spans="1:15" s="1" customFormat="1" ht="22.5" x14ac:dyDescent="0.2">
      <c r="A48" s="68">
        <v>41</v>
      </c>
      <c r="B48" s="96" t="s">
        <v>59</v>
      </c>
      <c r="C48" s="57">
        <v>5609080</v>
      </c>
      <c r="D48" s="70" t="s">
        <v>13</v>
      </c>
      <c r="E48" s="54" t="s">
        <v>60</v>
      </c>
      <c r="F48" s="69" t="s">
        <v>37</v>
      </c>
      <c r="G48" s="43" t="s">
        <v>198</v>
      </c>
      <c r="H48" s="44" t="s">
        <v>199</v>
      </c>
      <c r="I48" s="43" t="s">
        <v>200</v>
      </c>
      <c r="J48" s="66">
        <v>1720800</v>
      </c>
      <c r="K48" s="87" t="s">
        <v>201</v>
      </c>
      <c r="L48" s="59" t="s">
        <v>486</v>
      </c>
      <c r="M48" s="45">
        <v>2921</v>
      </c>
      <c r="N48" s="14"/>
      <c r="O48" s="14"/>
    </row>
    <row r="49" spans="1:15" s="1" customFormat="1" ht="22.5" x14ac:dyDescent="0.2">
      <c r="A49" s="68">
        <v>42</v>
      </c>
      <c r="B49" s="96" t="s">
        <v>120</v>
      </c>
      <c r="C49" s="67">
        <v>2016523</v>
      </c>
      <c r="D49" s="70" t="s">
        <v>13</v>
      </c>
      <c r="E49" s="75" t="s">
        <v>121</v>
      </c>
      <c r="F49" s="69" t="s">
        <v>37</v>
      </c>
      <c r="G49" s="43" t="s">
        <v>122</v>
      </c>
      <c r="H49" s="44" t="s">
        <v>202</v>
      </c>
      <c r="I49" s="43" t="s">
        <v>58</v>
      </c>
      <c r="J49" s="66">
        <v>764000</v>
      </c>
      <c r="K49" s="87" t="s">
        <v>203</v>
      </c>
      <c r="L49" s="59" t="s">
        <v>487</v>
      </c>
      <c r="M49" s="45">
        <v>2921</v>
      </c>
      <c r="N49" s="14" t="s">
        <v>509</v>
      </c>
      <c r="O49" s="14"/>
    </row>
    <row r="50" spans="1:15" s="1" customFormat="1" ht="25.5" customHeight="1" x14ac:dyDescent="0.2">
      <c r="A50" s="68">
        <v>43</v>
      </c>
      <c r="B50" s="97" t="s">
        <v>27</v>
      </c>
      <c r="C50" s="56">
        <v>1636414</v>
      </c>
      <c r="D50" s="70" t="s">
        <v>13</v>
      </c>
      <c r="E50" s="54" t="s">
        <v>28</v>
      </c>
      <c r="F50" s="69" t="s">
        <v>37</v>
      </c>
      <c r="G50" s="43" t="s">
        <v>204</v>
      </c>
      <c r="H50" s="44" t="s">
        <v>205</v>
      </c>
      <c r="I50" s="43" t="s">
        <v>118</v>
      </c>
      <c r="J50" s="66">
        <v>992800</v>
      </c>
      <c r="K50" s="87" t="s">
        <v>206</v>
      </c>
      <c r="L50" s="59" t="s">
        <v>488</v>
      </c>
      <c r="M50" s="45">
        <v>2921</v>
      </c>
      <c r="N50" s="14" t="s">
        <v>512</v>
      </c>
      <c r="O50" s="14"/>
    </row>
    <row r="51" spans="1:15" s="1" customFormat="1" ht="26.25" customHeight="1" x14ac:dyDescent="0.2">
      <c r="A51" s="68">
        <v>44</v>
      </c>
      <c r="B51" s="96" t="s">
        <v>35</v>
      </c>
      <c r="C51" s="57">
        <v>2185529</v>
      </c>
      <c r="D51" s="70" t="s">
        <v>13</v>
      </c>
      <c r="E51" s="69" t="s">
        <v>36</v>
      </c>
      <c r="F51" s="69" t="s">
        <v>37</v>
      </c>
      <c r="G51" s="43" t="s">
        <v>204</v>
      </c>
      <c r="H51" s="44" t="s">
        <v>205</v>
      </c>
      <c r="I51" s="43" t="s">
        <v>118</v>
      </c>
      <c r="J51" s="66">
        <v>992800</v>
      </c>
      <c r="K51" s="87" t="s">
        <v>206</v>
      </c>
      <c r="L51" s="59"/>
      <c r="M51" s="45">
        <v>2921</v>
      </c>
      <c r="N51" s="14" t="s">
        <v>512</v>
      </c>
      <c r="O51" s="14"/>
    </row>
    <row r="52" spans="1:15" s="1" customFormat="1" ht="22.5" x14ac:dyDescent="0.2">
      <c r="A52" s="68">
        <v>45</v>
      </c>
      <c r="B52" s="96" t="s">
        <v>207</v>
      </c>
      <c r="C52" s="57">
        <v>691234</v>
      </c>
      <c r="D52" s="70" t="s">
        <v>13</v>
      </c>
      <c r="E52" s="43" t="s">
        <v>208</v>
      </c>
      <c r="F52" s="69" t="s">
        <v>37</v>
      </c>
      <c r="G52" s="43" t="s">
        <v>84</v>
      </c>
      <c r="H52" s="44" t="s">
        <v>209</v>
      </c>
      <c r="I52" s="71" t="s">
        <v>210</v>
      </c>
      <c r="J52" s="66">
        <v>717000</v>
      </c>
      <c r="K52" s="88" t="s">
        <v>211</v>
      </c>
      <c r="L52" s="59" t="s">
        <v>489</v>
      </c>
      <c r="M52" s="45">
        <v>2923</v>
      </c>
      <c r="N52" s="14"/>
      <c r="O52" s="14"/>
    </row>
    <row r="53" spans="1:15" s="1" customFormat="1" ht="22.5" x14ac:dyDescent="0.2">
      <c r="A53" s="68">
        <v>46</v>
      </c>
      <c r="B53" s="96" t="s">
        <v>33</v>
      </c>
      <c r="C53" s="56">
        <v>3663795</v>
      </c>
      <c r="D53" s="70" t="s">
        <v>13</v>
      </c>
      <c r="E53" s="71" t="s">
        <v>34</v>
      </c>
      <c r="F53" s="69" t="s">
        <v>37</v>
      </c>
      <c r="G53" s="43" t="s">
        <v>84</v>
      </c>
      <c r="H53" s="44" t="s">
        <v>209</v>
      </c>
      <c r="I53" s="71" t="s">
        <v>210</v>
      </c>
      <c r="J53" s="66">
        <v>645300</v>
      </c>
      <c r="K53" s="88" t="s">
        <v>211</v>
      </c>
      <c r="L53" s="59" t="s">
        <v>489</v>
      </c>
      <c r="M53" s="45">
        <v>2923</v>
      </c>
      <c r="N53" s="14"/>
      <c r="O53" s="14"/>
    </row>
    <row r="54" spans="1:15" s="1" customFormat="1" ht="22.5" x14ac:dyDescent="0.2">
      <c r="A54" s="68">
        <v>47</v>
      </c>
      <c r="B54" s="96" t="s">
        <v>65</v>
      </c>
      <c r="C54" s="57">
        <v>1084729</v>
      </c>
      <c r="D54" s="70" t="s">
        <v>13</v>
      </c>
      <c r="E54" s="69" t="s">
        <v>66</v>
      </c>
      <c r="F54" s="69" t="s">
        <v>37</v>
      </c>
      <c r="G54" s="43" t="s">
        <v>30</v>
      </c>
      <c r="H54" s="52" t="s">
        <v>192</v>
      </c>
      <c r="I54" s="43" t="s">
        <v>212</v>
      </c>
      <c r="J54" s="66">
        <v>2103200</v>
      </c>
      <c r="K54" s="87" t="s">
        <v>213</v>
      </c>
      <c r="L54" s="59" t="s">
        <v>490</v>
      </c>
      <c r="M54" s="45">
        <v>2928</v>
      </c>
      <c r="N54" s="14"/>
      <c r="O54" s="14"/>
    </row>
    <row r="55" spans="1:15" s="1" customFormat="1" ht="45" x14ac:dyDescent="0.2">
      <c r="A55" s="68">
        <v>48</v>
      </c>
      <c r="B55" s="96" t="s">
        <v>105</v>
      </c>
      <c r="C55" s="56">
        <v>3390513</v>
      </c>
      <c r="D55" s="70" t="s">
        <v>13</v>
      </c>
      <c r="E55" s="43" t="s">
        <v>106</v>
      </c>
      <c r="F55" s="69" t="s">
        <v>99</v>
      </c>
      <c r="G55" s="43" t="s">
        <v>218</v>
      </c>
      <c r="H55" s="52" t="s">
        <v>192</v>
      </c>
      <c r="I55" s="43" t="s">
        <v>219</v>
      </c>
      <c r="J55" s="66">
        <v>2629000</v>
      </c>
      <c r="K55" s="81" t="s">
        <v>220</v>
      </c>
      <c r="L55" s="59" t="s">
        <v>462</v>
      </c>
      <c r="M55" s="45">
        <v>2891</v>
      </c>
      <c r="N55" s="14"/>
      <c r="O55" s="14"/>
    </row>
    <row r="56" spans="1:15" s="1" customFormat="1" ht="39.75" customHeight="1" x14ac:dyDescent="0.2">
      <c r="A56" s="68">
        <v>49</v>
      </c>
      <c r="B56" s="96" t="s">
        <v>100</v>
      </c>
      <c r="C56" s="57">
        <v>4712076</v>
      </c>
      <c r="D56" s="70" t="s">
        <v>13</v>
      </c>
      <c r="E56" s="46" t="s">
        <v>98</v>
      </c>
      <c r="F56" s="69" t="s">
        <v>99</v>
      </c>
      <c r="G56" s="43" t="s">
        <v>218</v>
      </c>
      <c r="H56" s="52" t="s">
        <v>223</v>
      </c>
      <c r="I56" s="43" t="s">
        <v>224</v>
      </c>
      <c r="J56" s="66">
        <v>1673000</v>
      </c>
      <c r="K56" s="81" t="s">
        <v>225</v>
      </c>
      <c r="L56" s="59" t="s">
        <v>468</v>
      </c>
      <c r="M56" s="45">
        <v>2881</v>
      </c>
      <c r="N56" s="14"/>
      <c r="O56" s="14"/>
    </row>
    <row r="57" spans="1:15" s="1" customFormat="1" ht="33.75" customHeight="1" x14ac:dyDescent="0.2">
      <c r="A57" s="68">
        <v>50</v>
      </c>
      <c r="B57" s="97" t="s">
        <v>221</v>
      </c>
      <c r="C57" s="70">
        <v>3765502</v>
      </c>
      <c r="D57" s="70" t="s">
        <v>13</v>
      </c>
      <c r="E57" s="61" t="s">
        <v>222</v>
      </c>
      <c r="F57" s="69" t="s">
        <v>37</v>
      </c>
      <c r="G57" s="43" t="s">
        <v>218</v>
      </c>
      <c r="H57" s="52" t="s">
        <v>223</v>
      </c>
      <c r="I57" s="43" t="s">
        <v>224</v>
      </c>
      <c r="J57" s="66">
        <v>1505700</v>
      </c>
      <c r="K57" s="81" t="s">
        <v>225</v>
      </c>
      <c r="L57" s="59" t="s">
        <v>468</v>
      </c>
      <c r="M57" s="45">
        <v>2881</v>
      </c>
      <c r="N57" s="14"/>
      <c r="O57" s="14"/>
    </row>
    <row r="58" spans="1:15" s="1" customFormat="1" ht="39" customHeight="1" x14ac:dyDescent="0.2">
      <c r="A58" s="68">
        <v>51</v>
      </c>
      <c r="B58" s="96" t="s">
        <v>226</v>
      </c>
      <c r="C58" s="56">
        <v>3677506</v>
      </c>
      <c r="D58" s="56" t="s">
        <v>13</v>
      </c>
      <c r="E58" s="43" t="s">
        <v>227</v>
      </c>
      <c r="F58" s="69" t="s">
        <v>37</v>
      </c>
      <c r="G58" s="43" t="s">
        <v>218</v>
      </c>
      <c r="H58" s="52" t="s">
        <v>223</v>
      </c>
      <c r="I58" s="43" t="s">
        <v>228</v>
      </c>
      <c r="J58" s="66">
        <v>1338400</v>
      </c>
      <c r="K58" s="81" t="s">
        <v>229</v>
      </c>
      <c r="L58" s="59" t="s">
        <v>469</v>
      </c>
      <c r="M58" s="45">
        <v>2881</v>
      </c>
      <c r="N58" s="14"/>
      <c r="O58" s="14"/>
    </row>
    <row r="59" spans="1:15" s="1" customFormat="1" ht="52.5" customHeight="1" x14ac:dyDescent="0.2">
      <c r="A59" s="68">
        <v>52</v>
      </c>
      <c r="B59" s="96" t="s">
        <v>180</v>
      </c>
      <c r="C59" s="57">
        <v>3668660</v>
      </c>
      <c r="D59" s="70" t="s">
        <v>13</v>
      </c>
      <c r="E59" s="46" t="s">
        <v>181</v>
      </c>
      <c r="F59" s="41" t="s">
        <v>182</v>
      </c>
      <c r="G59" s="43" t="s">
        <v>218</v>
      </c>
      <c r="H59" s="52" t="s">
        <v>223</v>
      </c>
      <c r="I59" s="43" t="s">
        <v>228</v>
      </c>
      <c r="J59" s="66">
        <v>1505700</v>
      </c>
      <c r="K59" s="82" t="s">
        <v>230</v>
      </c>
      <c r="L59" s="59" t="s">
        <v>470</v>
      </c>
      <c r="M59" s="45">
        <v>2881</v>
      </c>
      <c r="N59" s="14"/>
      <c r="O59" s="14"/>
    </row>
    <row r="60" spans="1:15" s="1" customFormat="1" ht="22.5" customHeight="1" x14ac:dyDescent="0.2">
      <c r="A60" s="103" t="s">
        <v>231</v>
      </c>
      <c r="B60" s="104"/>
      <c r="C60" s="104"/>
      <c r="D60" s="104"/>
      <c r="E60" s="104"/>
      <c r="F60" s="104"/>
      <c r="G60" s="104"/>
      <c r="H60" s="104"/>
      <c r="I60" s="105"/>
      <c r="J60" s="50">
        <f>SUM(J29:J59)</f>
        <v>68454000</v>
      </c>
      <c r="K60" s="51"/>
      <c r="L60" s="51"/>
      <c r="M60" s="16"/>
      <c r="N60" s="14"/>
      <c r="O60" s="14"/>
    </row>
    <row r="61" spans="1:15" s="1" customFormat="1" ht="21.75" customHeight="1" x14ac:dyDescent="0.2">
      <c r="A61" s="103" t="s">
        <v>231</v>
      </c>
      <c r="B61" s="104"/>
      <c r="C61" s="104"/>
      <c r="D61" s="104"/>
      <c r="E61" s="104"/>
      <c r="F61" s="104"/>
      <c r="G61" s="104"/>
      <c r="H61" s="104"/>
      <c r="I61" s="105"/>
      <c r="J61" s="50">
        <f>+J60</f>
        <v>68454000</v>
      </c>
      <c r="K61" s="51"/>
      <c r="L61" s="51"/>
      <c r="M61" s="16"/>
      <c r="N61" s="14"/>
      <c r="O61" s="14"/>
    </row>
    <row r="62" spans="1:15" s="1" customFormat="1" ht="22.5" x14ac:dyDescent="0.2">
      <c r="A62" s="68">
        <v>53</v>
      </c>
      <c r="B62" s="96" t="s">
        <v>49</v>
      </c>
      <c r="C62" s="57">
        <v>657643</v>
      </c>
      <c r="D62" s="70" t="s">
        <v>13</v>
      </c>
      <c r="E62" s="53" t="s">
        <v>50</v>
      </c>
      <c r="F62" s="69" t="s">
        <v>37</v>
      </c>
      <c r="G62" s="43" t="s">
        <v>249</v>
      </c>
      <c r="H62" s="44" t="s">
        <v>250</v>
      </c>
      <c r="I62" s="43" t="s">
        <v>75</v>
      </c>
      <c r="J62" s="66">
        <v>700000</v>
      </c>
      <c r="K62" s="81" t="s">
        <v>251</v>
      </c>
      <c r="L62" s="59" t="s">
        <v>463</v>
      </c>
      <c r="M62" s="45">
        <v>2879</v>
      </c>
      <c r="N62" s="14"/>
      <c r="O62" s="14"/>
    </row>
    <row r="63" spans="1:15" s="1" customFormat="1" ht="22.5" x14ac:dyDescent="0.2">
      <c r="A63" s="68">
        <v>54</v>
      </c>
      <c r="B63" s="65" t="s">
        <v>54</v>
      </c>
      <c r="C63" s="56">
        <v>3795736</v>
      </c>
      <c r="D63" s="70" t="s">
        <v>13</v>
      </c>
      <c r="E63" s="61" t="s">
        <v>24</v>
      </c>
      <c r="F63" s="69" t="s">
        <v>37</v>
      </c>
      <c r="G63" s="43" t="s">
        <v>249</v>
      </c>
      <c r="H63" s="44" t="s">
        <v>250</v>
      </c>
      <c r="I63" s="43" t="s">
        <v>75</v>
      </c>
      <c r="J63" s="66">
        <v>700000</v>
      </c>
      <c r="K63" s="81" t="s">
        <v>251</v>
      </c>
      <c r="L63" s="59" t="s">
        <v>463</v>
      </c>
      <c r="M63" s="45">
        <v>2879</v>
      </c>
      <c r="N63" s="14"/>
      <c r="O63" s="14"/>
    </row>
    <row r="64" spans="1:15" s="1" customFormat="1" ht="21.75" customHeight="1" x14ac:dyDescent="0.2">
      <c r="A64" s="68">
        <v>55</v>
      </c>
      <c r="B64" s="96" t="s">
        <v>49</v>
      </c>
      <c r="C64" s="57">
        <v>657643</v>
      </c>
      <c r="D64" s="70" t="s">
        <v>13</v>
      </c>
      <c r="E64" s="53" t="s">
        <v>50</v>
      </c>
      <c r="F64" s="69" t="s">
        <v>37</v>
      </c>
      <c r="G64" s="43" t="s">
        <v>55</v>
      </c>
      <c r="H64" s="44" t="s">
        <v>252</v>
      </c>
      <c r="I64" s="43" t="s">
        <v>253</v>
      </c>
      <c r="J64" s="66">
        <v>381600</v>
      </c>
      <c r="K64" s="81" t="s">
        <v>254</v>
      </c>
      <c r="L64" s="59" t="s">
        <v>464</v>
      </c>
      <c r="M64" s="45">
        <v>2879</v>
      </c>
      <c r="N64" s="14"/>
      <c r="O64" s="14"/>
    </row>
    <row r="65" spans="1:15" s="1" customFormat="1" ht="24" customHeight="1" x14ac:dyDescent="0.2">
      <c r="A65" s="68">
        <v>56</v>
      </c>
      <c r="B65" s="96" t="s">
        <v>51</v>
      </c>
      <c r="C65" s="56">
        <v>4962868</v>
      </c>
      <c r="D65" s="70" t="s">
        <v>13</v>
      </c>
      <c r="E65" s="71" t="s">
        <v>52</v>
      </c>
      <c r="F65" s="69" t="s">
        <v>37</v>
      </c>
      <c r="G65" s="43" t="s">
        <v>55</v>
      </c>
      <c r="H65" s="44" t="s">
        <v>252</v>
      </c>
      <c r="I65" s="43" t="s">
        <v>253</v>
      </c>
      <c r="J65" s="66">
        <v>381600</v>
      </c>
      <c r="K65" s="81" t="s">
        <v>254</v>
      </c>
      <c r="L65" s="59" t="s">
        <v>464</v>
      </c>
      <c r="M65" s="45">
        <v>2879</v>
      </c>
      <c r="N65" s="14"/>
      <c r="O65" s="14"/>
    </row>
    <row r="66" spans="1:15" s="1" customFormat="1" ht="22.5" x14ac:dyDescent="0.2">
      <c r="A66" s="68">
        <v>57</v>
      </c>
      <c r="B66" s="97" t="s">
        <v>53</v>
      </c>
      <c r="C66" s="56">
        <v>2310774</v>
      </c>
      <c r="D66" s="70" t="s">
        <v>13</v>
      </c>
      <c r="E66" s="61" t="s">
        <v>24</v>
      </c>
      <c r="F66" s="69" t="s">
        <v>37</v>
      </c>
      <c r="G66" s="43" t="s">
        <v>67</v>
      </c>
      <c r="H66" s="44" t="s">
        <v>252</v>
      </c>
      <c r="I66" s="43" t="s">
        <v>75</v>
      </c>
      <c r="J66" s="66">
        <v>458400</v>
      </c>
      <c r="K66" s="81" t="s">
        <v>257</v>
      </c>
      <c r="L66" s="59" t="s">
        <v>465</v>
      </c>
      <c r="M66" s="45">
        <v>2879</v>
      </c>
      <c r="N66" s="14"/>
      <c r="O66" s="14"/>
    </row>
    <row r="67" spans="1:15" s="1" customFormat="1" ht="22.5" x14ac:dyDescent="0.2">
      <c r="A67" s="68">
        <v>58</v>
      </c>
      <c r="B67" s="96" t="s">
        <v>255</v>
      </c>
      <c r="C67" s="70">
        <v>2835646</v>
      </c>
      <c r="D67" s="70" t="s">
        <v>13</v>
      </c>
      <c r="E67" s="54" t="s">
        <v>256</v>
      </c>
      <c r="F67" s="69" t="s">
        <v>37</v>
      </c>
      <c r="G67" s="43" t="s">
        <v>67</v>
      </c>
      <c r="H67" s="44" t="s">
        <v>252</v>
      </c>
      <c r="I67" s="43" t="s">
        <v>75</v>
      </c>
      <c r="J67" s="66">
        <v>515700</v>
      </c>
      <c r="K67" s="81" t="s">
        <v>257</v>
      </c>
      <c r="L67" s="59" t="s">
        <v>465</v>
      </c>
      <c r="M67" s="45">
        <v>2879</v>
      </c>
      <c r="N67" s="14"/>
      <c r="O67" s="14"/>
    </row>
    <row r="68" spans="1:15" s="1" customFormat="1" ht="33.75" x14ac:dyDescent="0.2">
      <c r="A68" s="68">
        <v>59</v>
      </c>
      <c r="B68" s="96" t="s">
        <v>258</v>
      </c>
      <c r="C68" s="67">
        <v>1202421</v>
      </c>
      <c r="D68" s="70" t="s">
        <v>13</v>
      </c>
      <c r="E68" s="69" t="s">
        <v>259</v>
      </c>
      <c r="F68" s="69" t="s">
        <v>266</v>
      </c>
      <c r="G68" s="43" t="s">
        <v>260</v>
      </c>
      <c r="H68" s="44" t="s">
        <v>261</v>
      </c>
      <c r="I68" s="43" t="s">
        <v>262</v>
      </c>
      <c r="J68" s="66">
        <v>515700</v>
      </c>
      <c r="K68" s="81" t="s">
        <v>263</v>
      </c>
      <c r="L68" s="59" t="s">
        <v>456</v>
      </c>
      <c r="M68" s="45">
        <v>2895</v>
      </c>
      <c r="N68" s="14" t="s">
        <v>520</v>
      </c>
      <c r="O68" s="14"/>
    </row>
    <row r="69" spans="1:15" s="1" customFormat="1" ht="33.75" x14ac:dyDescent="0.2">
      <c r="A69" s="68">
        <v>60</v>
      </c>
      <c r="B69" s="97" t="s">
        <v>264</v>
      </c>
      <c r="C69" s="70">
        <v>1315221</v>
      </c>
      <c r="D69" s="70" t="s">
        <v>13</v>
      </c>
      <c r="E69" s="53" t="s">
        <v>265</v>
      </c>
      <c r="F69" s="69" t="s">
        <v>266</v>
      </c>
      <c r="G69" s="43" t="s">
        <v>260</v>
      </c>
      <c r="H69" s="44" t="s">
        <v>261</v>
      </c>
      <c r="I69" s="43" t="s">
        <v>262</v>
      </c>
      <c r="J69" s="66">
        <v>515700</v>
      </c>
      <c r="K69" s="81" t="s">
        <v>263</v>
      </c>
      <c r="L69" s="59" t="s">
        <v>456</v>
      </c>
      <c r="M69" s="45">
        <v>2895</v>
      </c>
      <c r="N69" s="14" t="s">
        <v>520</v>
      </c>
      <c r="O69" s="14"/>
    </row>
    <row r="70" spans="1:15" s="1" customFormat="1" ht="46.5" customHeight="1" x14ac:dyDescent="0.2">
      <c r="A70" s="68">
        <v>61</v>
      </c>
      <c r="B70" s="96" t="s">
        <v>267</v>
      </c>
      <c r="C70" s="67">
        <v>1419305</v>
      </c>
      <c r="D70" s="70" t="s">
        <v>13</v>
      </c>
      <c r="E70" s="71" t="s">
        <v>268</v>
      </c>
      <c r="F70" s="69" t="s">
        <v>37</v>
      </c>
      <c r="G70" s="43" t="s">
        <v>269</v>
      </c>
      <c r="H70" s="44" t="s">
        <v>270</v>
      </c>
      <c r="I70" s="43" t="s">
        <v>271</v>
      </c>
      <c r="J70" s="66">
        <v>1003500</v>
      </c>
      <c r="K70" s="81" t="s">
        <v>272</v>
      </c>
      <c r="L70" s="59" t="s">
        <v>457</v>
      </c>
      <c r="M70" s="45">
        <v>2895</v>
      </c>
      <c r="N70" s="14"/>
      <c r="O70" s="14"/>
    </row>
    <row r="71" spans="1:15" s="1" customFormat="1" ht="22.5" x14ac:dyDescent="0.2">
      <c r="A71" s="68">
        <v>62</v>
      </c>
      <c r="B71" s="96" t="s">
        <v>15</v>
      </c>
      <c r="C71" s="57">
        <v>4078545</v>
      </c>
      <c r="D71" s="70" t="s">
        <v>13</v>
      </c>
      <c r="E71" s="71" t="s">
        <v>16</v>
      </c>
      <c r="F71" s="69" t="s">
        <v>37</v>
      </c>
      <c r="G71" s="43" t="s">
        <v>273</v>
      </c>
      <c r="H71" s="44" t="s">
        <v>274</v>
      </c>
      <c r="I71" s="43" t="s">
        <v>75</v>
      </c>
      <c r="J71" s="66">
        <v>458400</v>
      </c>
      <c r="K71" s="81" t="s">
        <v>275</v>
      </c>
      <c r="L71" s="59" t="s">
        <v>458</v>
      </c>
      <c r="M71" s="45">
        <v>2895</v>
      </c>
      <c r="N71" s="14"/>
      <c r="O71" s="14"/>
    </row>
    <row r="72" spans="1:15" s="1" customFormat="1" ht="22.5" x14ac:dyDescent="0.2">
      <c r="A72" s="68">
        <v>63</v>
      </c>
      <c r="B72" s="97" t="s">
        <v>25</v>
      </c>
      <c r="C72" s="56">
        <v>1771125</v>
      </c>
      <c r="D72" s="70" t="s">
        <v>13</v>
      </c>
      <c r="E72" s="61" t="s">
        <v>24</v>
      </c>
      <c r="F72" s="69" t="s">
        <v>37</v>
      </c>
      <c r="G72" s="43" t="s">
        <v>273</v>
      </c>
      <c r="H72" s="44" t="s">
        <v>274</v>
      </c>
      <c r="I72" s="43" t="s">
        <v>75</v>
      </c>
      <c r="J72" s="66">
        <v>458400</v>
      </c>
      <c r="K72" s="81" t="s">
        <v>275</v>
      </c>
      <c r="L72" s="59" t="s">
        <v>459</v>
      </c>
      <c r="M72" s="45">
        <v>2895</v>
      </c>
      <c r="N72" s="14"/>
      <c r="O72" s="14"/>
    </row>
    <row r="73" spans="1:15" s="1" customFormat="1" ht="22.5" x14ac:dyDescent="0.2">
      <c r="A73" s="68">
        <v>64</v>
      </c>
      <c r="B73" s="96" t="s">
        <v>73</v>
      </c>
      <c r="C73" s="56">
        <v>1417934</v>
      </c>
      <c r="D73" s="70" t="s">
        <v>13</v>
      </c>
      <c r="E73" s="71" t="s">
        <v>74</v>
      </c>
      <c r="F73" s="69" t="s">
        <v>37</v>
      </c>
      <c r="G73" s="43" t="s">
        <v>77</v>
      </c>
      <c r="H73" s="44" t="s">
        <v>276</v>
      </c>
      <c r="I73" s="43" t="s">
        <v>277</v>
      </c>
      <c r="J73" s="66">
        <v>381600</v>
      </c>
      <c r="K73" s="81" t="s">
        <v>278</v>
      </c>
      <c r="L73" s="59" t="s">
        <v>460</v>
      </c>
      <c r="M73" s="45">
        <v>2895</v>
      </c>
      <c r="N73" s="14"/>
      <c r="O73" s="14"/>
    </row>
    <row r="74" spans="1:15" s="1" customFormat="1" ht="27.75" customHeight="1" x14ac:dyDescent="0.2">
      <c r="A74" s="68">
        <v>65</v>
      </c>
      <c r="B74" s="96" t="s">
        <v>65</v>
      </c>
      <c r="C74" s="57">
        <v>1084729</v>
      </c>
      <c r="D74" s="70" t="s">
        <v>13</v>
      </c>
      <c r="E74" s="69" t="s">
        <v>66</v>
      </c>
      <c r="F74" s="69" t="s">
        <v>37</v>
      </c>
      <c r="G74" s="43" t="s">
        <v>279</v>
      </c>
      <c r="H74" s="44" t="s">
        <v>280</v>
      </c>
      <c r="I74" s="43" t="s">
        <v>281</v>
      </c>
      <c r="J74" s="66">
        <v>956000</v>
      </c>
      <c r="K74" s="81" t="s">
        <v>282</v>
      </c>
      <c r="L74" s="59" t="s">
        <v>471</v>
      </c>
      <c r="M74" s="45">
        <v>2882</v>
      </c>
      <c r="N74" s="14" t="s">
        <v>526</v>
      </c>
      <c r="O74" s="14"/>
    </row>
    <row r="75" spans="1:15" s="1" customFormat="1" ht="22.5" x14ac:dyDescent="0.2">
      <c r="A75" s="68">
        <v>66</v>
      </c>
      <c r="B75" s="96" t="s">
        <v>43</v>
      </c>
      <c r="C75" s="57">
        <v>3207681</v>
      </c>
      <c r="D75" s="70" t="s">
        <v>13</v>
      </c>
      <c r="E75" s="54" t="s">
        <v>44</v>
      </c>
      <c r="F75" s="69" t="s">
        <v>37</v>
      </c>
      <c r="G75" s="43" t="s">
        <v>80</v>
      </c>
      <c r="H75" s="44" t="s">
        <v>114</v>
      </c>
      <c r="I75" s="43" t="s">
        <v>283</v>
      </c>
      <c r="J75" s="66">
        <v>1605600</v>
      </c>
      <c r="K75" s="81" t="s">
        <v>284</v>
      </c>
      <c r="L75" s="59" t="s">
        <v>472</v>
      </c>
      <c r="M75" s="45">
        <v>2878</v>
      </c>
      <c r="N75" s="14" t="s">
        <v>513</v>
      </c>
      <c r="O75" s="14"/>
    </row>
    <row r="76" spans="1:15" s="1" customFormat="1" ht="22.5" x14ac:dyDescent="0.2">
      <c r="A76" s="68">
        <v>67</v>
      </c>
      <c r="B76" s="97" t="s">
        <v>41</v>
      </c>
      <c r="C76" s="56">
        <v>4351269</v>
      </c>
      <c r="D76" s="70" t="s">
        <v>13</v>
      </c>
      <c r="E76" s="61" t="s">
        <v>40</v>
      </c>
      <c r="F76" s="69" t="s">
        <v>37</v>
      </c>
      <c r="G76" s="43" t="s">
        <v>80</v>
      </c>
      <c r="H76" s="44" t="s">
        <v>114</v>
      </c>
      <c r="I76" s="43" t="s">
        <v>283</v>
      </c>
      <c r="J76" s="66">
        <v>1605600</v>
      </c>
      <c r="K76" s="81" t="s">
        <v>284</v>
      </c>
      <c r="L76" s="59" t="s">
        <v>472</v>
      </c>
      <c r="M76" s="45">
        <v>2878</v>
      </c>
      <c r="N76" s="14" t="s">
        <v>513</v>
      </c>
      <c r="O76" s="14"/>
    </row>
    <row r="77" spans="1:15" s="1" customFormat="1" ht="33.75" x14ac:dyDescent="0.2">
      <c r="A77" s="68">
        <v>68</v>
      </c>
      <c r="B77" s="96" t="s">
        <v>194</v>
      </c>
      <c r="C77" s="67">
        <v>660887</v>
      </c>
      <c r="D77" s="70" t="s">
        <v>13</v>
      </c>
      <c r="E77" s="69" t="s">
        <v>17</v>
      </c>
      <c r="F77" s="69" t="s">
        <v>37</v>
      </c>
      <c r="G77" s="43" t="s">
        <v>285</v>
      </c>
      <c r="H77" s="44" t="s">
        <v>286</v>
      </c>
      <c r="I77" s="43" t="s">
        <v>58</v>
      </c>
      <c r="J77" s="66">
        <v>1018400</v>
      </c>
      <c r="K77" s="81" t="s">
        <v>287</v>
      </c>
      <c r="L77" s="59" t="s">
        <v>473</v>
      </c>
      <c r="M77" s="45">
        <v>2878</v>
      </c>
      <c r="N77" s="14" t="s">
        <v>516</v>
      </c>
      <c r="O77" s="14"/>
    </row>
    <row r="78" spans="1:15" s="1" customFormat="1" ht="22.5" x14ac:dyDescent="0.2">
      <c r="A78" s="68">
        <v>69</v>
      </c>
      <c r="B78" s="96" t="s">
        <v>31</v>
      </c>
      <c r="C78" s="57">
        <v>1178744</v>
      </c>
      <c r="D78" s="70" t="s">
        <v>13</v>
      </c>
      <c r="E78" s="54" t="s">
        <v>32</v>
      </c>
      <c r="F78" s="69" t="s">
        <v>37</v>
      </c>
      <c r="G78" s="43" t="s">
        <v>249</v>
      </c>
      <c r="H78" s="44" t="s">
        <v>288</v>
      </c>
      <c r="I78" s="43" t="s">
        <v>289</v>
      </c>
      <c r="J78" s="66">
        <v>420000</v>
      </c>
      <c r="K78" s="81" t="s">
        <v>290</v>
      </c>
      <c r="L78" s="59" t="s">
        <v>436</v>
      </c>
      <c r="M78" s="45">
        <v>2858</v>
      </c>
      <c r="N78" s="14"/>
      <c r="O78" s="14"/>
    </row>
    <row r="79" spans="1:15" s="1" customFormat="1" ht="22.5" x14ac:dyDescent="0.2">
      <c r="A79" s="68">
        <v>70</v>
      </c>
      <c r="B79" s="96" t="s">
        <v>73</v>
      </c>
      <c r="C79" s="56">
        <v>1417934</v>
      </c>
      <c r="D79" s="70" t="s">
        <v>13</v>
      </c>
      <c r="E79" s="71" t="s">
        <v>74</v>
      </c>
      <c r="F79" s="69" t="s">
        <v>37</v>
      </c>
      <c r="G79" s="43" t="s">
        <v>291</v>
      </c>
      <c r="H79" s="44" t="s">
        <v>292</v>
      </c>
      <c r="I79" s="43" t="s">
        <v>277</v>
      </c>
      <c r="J79" s="66">
        <v>114800</v>
      </c>
      <c r="K79" s="81" t="s">
        <v>293</v>
      </c>
      <c r="L79" s="59" t="s">
        <v>437</v>
      </c>
      <c r="M79" s="45">
        <v>2858</v>
      </c>
      <c r="N79" s="14"/>
      <c r="O79" s="14"/>
    </row>
    <row r="80" spans="1:15" s="1" customFormat="1" ht="22.5" x14ac:dyDescent="0.2">
      <c r="A80" s="68">
        <v>71</v>
      </c>
      <c r="B80" s="96" t="s">
        <v>47</v>
      </c>
      <c r="C80" s="56">
        <v>1058659</v>
      </c>
      <c r="D80" s="70" t="s">
        <v>13</v>
      </c>
      <c r="E80" s="71" t="s">
        <v>48</v>
      </c>
      <c r="F80" s="69" t="s">
        <v>37</v>
      </c>
      <c r="G80" s="43" t="s">
        <v>249</v>
      </c>
      <c r="H80" s="44" t="s">
        <v>288</v>
      </c>
      <c r="I80" s="43" t="s">
        <v>294</v>
      </c>
      <c r="J80" s="66">
        <v>472500</v>
      </c>
      <c r="K80" s="81" t="s">
        <v>295</v>
      </c>
      <c r="L80" s="59" t="s">
        <v>438</v>
      </c>
      <c r="M80" s="45">
        <v>2858</v>
      </c>
      <c r="N80" s="14"/>
      <c r="O80" s="14"/>
    </row>
    <row r="81" spans="1:15" s="1" customFormat="1" ht="22.5" x14ac:dyDescent="0.2">
      <c r="A81" s="68">
        <v>72</v>
      </c>
      <c r="B81" s="96" t="s">
        <v>33</v>
      </c>
      <c r="C81" s="56">
        <v>3663795</v>
      </c>
      <c r="D81" s="70" t="s">
        <v>13</v>
      </c>
      <c r="E81" s="71" t="s">
        <v>34</v>
      </c>
      <c r="F81" s="69" t="s">
        <v>37</v>
      </c>
      <c r="G81" s="43" t="s">
        <v>30</v>
      </c>
      <c r="H81" s="44" t="s">
        <v>296</v>
      </c>
      <c r="I81" s="43" t="s">
        <v>297</v>
      </c>
      <c r="J81" s="66">
        <v>645300</v>
      </c>
      <c r="K81" s="81" t="s">
        <v>298</v>
      </c>
      <c r="L81" s="59" t="s">
        <v>433</v>
      </c>
      <c r="M81" s="45">
        <v>2861</v>
      </c>
      <c r="N81" s="14"/>
      <c r="O81" s="14"/>
    </row>
    <row r="82" spans="1:15" s="1" customFormat="1" ht="22.5" x14ac:dyDescent="0.2">
      <c r="A82" s="68">
        <v>73</v>
      </c>
      <c r="B82" s="96" t="s">
        <v>14</v>
      </c>
      <c r="C82" s="56">
        <v>1126522</v>
      </c>
      <c r="D82" s="70" t="s">
        <v>13</v>
      </c>
      <c r="E82" s="61" t="s">
        <v>26</v>
      </c>
      <c r="F82" s="69" t="s">
        <v>37</v>
      </c>
      <c r="G82" s="43" t="s">
        <v>299</v>
      </c>
      <c r="H82" s="44" t="s">
        <v>300</v>
      </c>
      <c r="I82" s="43" t="s">
        <v>301</v>
      </c>
      <c r="J82" s="66">
        <v>573600</v>
      </c>
      <c r="K82" s="81" t="s">
        <v>302</v>
      </c>
      <c r="L82" s="59" t="s">
        <v>434</v>
      </c>
      <c r="M82" s="45">
        <v>2861</v>
      </c>
      <c r="N82" s="14"/>
      <c r="O82" s="14"/>
    </row>
    <row r="83" spans="1:15" s="1" customFormat="1" ht="22.5" x14ac:dyDescent="0.2">
      <c r="A83" s="68">
        <v>74</v>
      </c>
      <c r="B83" s="97" t="s">
        <v>53</v>
      </c>
      <c r="C83" s="56">
        <v>2310774</v>
      </c>
      <c r="D83" s="70" t="s">
        <v>13</v>
      </c>
      <c r="E83" s="61" t="s">
        <v>24</v>
      </c>
      <c r="F83" s="69" t="s">
        <v>37</v>
      </c>
      <c r="G83" s="43" t="s">
        <v>29</v>
      </c>
      <c r="H83" s="44" t="s">
        <v>303</v>
      </c>
      <c r="I83" s="43" t="s">
        <v>75</v>
      </c>
      <c r="J83" s="66">
        <v>573600</v>
      </c>
      <c r="K83" s="81" t="s">
        <v>304</v>
      </c>
      <c r="L83" s="59" t="s">
        <v>435</v>
      </c>
      <c r="M83" s="45">
        <v>2861</v>
      </c>
      <c r="N83" s="14"/>
      <c r="O83" s="14"/>
    </row>
    <row r="84" spans="1:15" s="1" customFormat="1" ht="22.5" x14ac:dyDescent="0.2">
      <c r="A84" s="68">
        <v>75</v>
      </c>
      <c r="B84" s="96" t="s">
        <v>51</v>
      </c>
      <c r="C84" s="56">
        <v>4962868</v>
      </c>
      <c r="D84" s="70" t="s">
        <v>13</v>
      </c>
      <c r="E84" s="71" t="s">
        <v>52</v>
      </c>
      <c r="F84" s="69" t="s">
        <v>37</v>
      </c>
      <c r="G84" s="43" t="s">
        <v>29</v>
      </c>
      <c r="H84" s="44" t="s">
        <v>303</v>
      </c>
      <c r="I84" s="43" t="s">
        <v>75</v>
      </c>
      <c r="J84" s="66">
        <v>573600</v>
      </c>
      <c r="K84" s="81" t="s">
        <v>304</v>
      </c>
      <c r="L84" s="59" t="s">
        <v>435</v>
      </c>
      <c r="M84" s="45">
        <v>2861</v>
      </c>
      <c r="N84" s="14"/>
      <c r="O84" s="14"/>
    </row>
    <row r="85" spans="1:15" s="1" customFormat="1" ht="22.5" x14ac:dyDescent="0.2">
      <c r="A85" s="68">
        <v>76</v>
      </c>
      <c r="B85" s="97" t="s">
        <v>27</v>
      </c>
      <c r="C85" s="56">
        <v>1636414</v>
      </c>
      <c r="D85" s="70" t="s">
        <v>13</v>
      </c>
      <c r="E85" s="54" t="s">
        <v>28</v>
      </c>
      <c r="F85" s="69" t="s">
        <v>37</v>
      </c>
      <c r="G85" s="43" t="s">
        <v>305</v>
      </c>
      <c r="H85" s="44" t="s">
        <v>306</v>
      </c>
      <c r="I85" s="43" t="s">
        <v>118</v>
      </c>
      <c r="J85" s="66">
        <v>1338400</v>
      </c>
      <c r="K85" s="81" t="s">
        <v>307</v>
      </c>
      <c r="L85" s="59" t="s">
        <v>428</v>
      </c>
      <c r="M85" s="45">
        <v>2863</v>
      </c>
      <c r="N85" s="14" t="s">
        <v>522</v>
      </c>
      <c r="O85" s="14"/>
    </row>
    <row r="86" spans="1:15" s="1" customFormat="1" ht="22.5" x14ac:dyDescent="0.2">
      <c r="A86" s="68">
        <v>77</v>
      </c>
      <c r="B86" s="96" t="s">
        <v>35</v>
      </c>
      <c r="C86" s="57">
        <v>2185529</v>
      </c>
      <c r="D86" s="70" t="s">
        <v>13</v>
      </c>
      <c r="E86" s="69" t="s">
        <v>36</v>
      </c>
      <c r="F86" s="69" t="s">
        <v>37</v>
      </c>
      <c r="G86" s="43" t="s">
        <v>305</v>
      </c>
      <c r="H86" s="44" t="s">
        <v>306</v>
      </c>
      <c r="I86" s="43" t="s">
        <v>118</v>
      </c>
      <c r="J86" s="66">
        <v>1338400</v>
      </c>
      <c r="K86" s="81" t="s">
        <v>307</v>
      </c>
      <c r="L86" s="59" t="s">
        <v>428</v>
      </c>
      <c r="M86" s="45">
        <v>2863</v>
      </c>
      <c r="N86" s="14" t="s">
        <v>522</v>
      </c>
      <c r="O86" s="14"/>
    </row>
    <row r="87" spans="1:15" s="1" customFormat="1" ht="30.75" customHeight="1" x14ac:dyDescent="0.2">
      <c r="A87" s="68">
        <v>78</v>
      </c>
      <c r="B87" s="81" t="s">
        <v>46</v>
      </c>
      <c r="C87" s="57">
        <v>648955</v>
      </c>
      <c r="D87" s="70" t="s">
        <v>13</v>
      </c>
      <c r="E87" s="54" t="s">
        <v>39</v>
      </c>
      <c r="F87" s="69" t="s">
        <v>37</v>
      </c>
      <c r="G87" s="43" t="s">
        <v>77</v>
      </c>
      <c r="H87" s="44" t="s">
        <v>308</v>
      </c>
      <c r="I87" s="43" t="s">
        <v>58</v>
      </c>
      <c r="J87" s="66">
        <v>1399200</v>
      </c>
      <c r="K87" s="81" t="s">
        <v>309</v>
      </c>
      <c r="L87" s="59" t="s">
        <v>429</v>
      </c>
      <c r="M87" s="45">
        <v>2863</v>
      </c>
      <c r="N87" s="14" t="s">
        <v>523</v>
      </c>
      <c r="O87" s="14"/>
    </row>
    <row r="88" spans="1:15" s="1" customFormat="1" ht="30" customHeight="1" x14ac:dyDescent="0.2">
      <c r="A88" s="68">
        <v>79</v>
      </c>
      <c r="B88" s="97" t="s">
        <v>45</v>
      </c>
      <c r="C88" s="56">
        <v>1218197</v>
      </c>
      <c r="D88" s="70" t="s">
        <v>13</v>
      </c>
      <c r="E88" s="53" t="s">
        <v>36</v>
      </c>
      <c r="F88" s="69" t="s">
        <v>37</v>
      </c>
      <c r="G88" s="43" t="s">
        <v>77</v>
      </c>
      <c r="H88" s="44" t="s">
        <v>308</v>
      </c>
      <c r="I88" s="43" t="s">
        <v>58</v>
      </c>
      <c r="J88" s="66">
        <v>1399200</v>
      </c>
      <c r="K88" s="81" t="s">
        <v>309</v>
      </c>
      <c r="L88" s="59" t="s">
        <v>429</v>
      </c>
      <c r="M88" s="45">
        <v>2863</v>
      </c>
      <c r="N88" s="14" t="s">
        <v>523</v>
      </c>
      <c r="O88" s="14"/>
    </row>
    <row r="89" spans="1:15" s="1" customFormat="1" ht="21.75" customHeight="1" x14ac:dyDescent="0.2">
      <c r="A89" s="68">
        <v>80</v>
      </c>
      <c r="B89" s="65" t="s">
        <v>38</v>
      </c>
      <c r="C89" s="56">
        <v>1919956</v>
      </c>
      <c r="D89" s="70" t="s">
        <v>13</v>
      </c>
      <c r="E89" s="54" t="s">
        <v>39</v>
      </c>
      <c r="F89" s="69" t="s">
        <v>37</v>
      </c>
      <c r="G89" s="43" t="s">
        <v>305</v>
      </c>
      <c r="H89" s="44" t="s">
        <v>310</v>
      </c>
      <c r="I89" s="43" t="s">
        <v>58</v>
      </c>
      <c r="J89" s="66">
        <v>1720800</v>
      </c>
      <c r="K89" s="81" t="s">
        <v>311</v>
      </c>
      <c r="L89" s="59" t="s">
        <v>430</v>
      </c>
      <c r="M89" s="45">
        <v>2863</v>
      </c>
      <c r="N89" s="14" t="s">
        <v>524</v>
      </c>
      <c r="O89" s="14"/>
    </row>
    <row r="90" spans="1:15" s="1" customFormat="1" ht="23.25" customHeight="1" x14ac:dyDescent="0.2">
      <c r="A90" s="68">
        <v>81</v>
      </c>
      <c r="B90" s="96" t="s">
        <v>42</v>
      </c>
      <c r="C90" s="56">
        <v>3536710</v>
      </c>
      <c r="D90" s="70" t="s">
        <v>22</v>
      </c>
      <c r="E90" s="54" t="s">
        <v>39</v>
      </c>
      <c r="F90" s="69" t="s">
        <v>37</v>
      </c>
      <c r="G90" s="43" t="s">
        <v>305</v>
      </c>
      <c r="H90" s="44" t="s">
        <v>310</v>
      </c>
      <c r="I90" s="43" t="s">
        <v>58</v>
      </c>
      <c r="J90" s="66">
        <v>1720800</v>
      </c>
      <c r="K90" s="81" t="s">
        <v>311</v>
      </c>
      <c r="L90" s="59" t="s">
        <v>430</v>
      </c>
      <c r="M90" s="45">
        <v>2863</v>
      </c>
      <c r="N90" s="14" t="s">
        <v>524</v>
      </c>
      <c r="O90" s="14"/>
    </row>
    <row r="91" spans="1:15" s="1" customFormat="1" ht="31.5" customHeight="1" x14ac:dyDescent="0.2">
      <c r="A91" s="68">
        <v>82</v>
      </c>
      <c r="B91" s="96" t="s">
        <v>107</v>
      </c>
      <c r="C91" s="56">
        <v>606764</v>
      </c>
      <c r="D91" s="70" t="s">
        <v>13</v>
      </c>
      <c r="E91" s="43" t="s">
        <v>68</v>
      </c>
      <c r="F91" s="69" t="s">
        <v>37</v>
      </c>
      <c r="G91" s="43" t="s">
        <v>29</v>
      </c>
      <c r="H91" s="44" t="s">
        <v>312</v>
      </c>
      <c r="I91" s="43" t="s">
        <v>108</v>
      </c>
      <c r="J91" s="66">
        <v>1720800</v>
      </c>
      <c r="K91" s="81" t="s">
        <v>313</v>
      </c>
      <c r="L91" s="59" t="s">
        <v>431</v>
      </c>
      <c r="M91" s="45">
        <v>2863</v>
      </c>
      <c r="N91" s="14"/>
      <c r="O91" s="14"/>
    </row>
    <row r="92" spans="1:15" s="1" customFormat="1" ht="32.25" customHeight="1" x14ac:dyDescent="0.2">
      <c r="A92" s="68">
        <v>83</v>
      </c>
      <c r="B92" s="96" t="s">
        <v>63</v>
      </c>
      <c r="C92" s="57">
        <v>649276</v>
      </c>
      <c r="D92" s="70" t="s">
        <v>13</v>
      </c>
      <c r="E92" s="55" t="s">
        <v>64</v>
      </c>
      <c r="F92" s="69" t="s">
        <v>37</v>
      </c>
      <c r="G92" s="43" t="s">
        <v>314</v>
      </c>
      <c r="H92" s="44" t="s">
        <v>308</v>
      </c>
      <c r="I92" s="43" t="s">
        <v>108</v>
      </c>
      <c r="J92" s="66">
        <v>1680800</v>
      </c>
      <c r="K92" s="81" t="s">
        <v>315</v>
      </c>
      <c r="L92" s="59" t="s">
        <v>432</v>
      </c>
      <c r="M92" s="45">
        <v>2863</v>
      </c>
      <c r="N92" s="14"/>
      <c r="O92" s="14"/>
    </row>
    <row r="93" spans="1:15" ht="40.5" customHeight="1" x14ac:dyDescent="0.2">
      <c r="A93" s="103" t="s">
        <v>231</v>
      </c>
      <c r="B93" s="104"/>
      <c r="C93" s="104"/>
      <c r="D93" s="104"/>
      <c r="E93" s="104"/>
      <c r="F93" s="104"/>
      <c r="G93" s="104"/>
      <c r="H93" s="104"/>
      <c r="I93" s="105"/>
      <c r="J93" s="50">
        <f>SUM(J61:J92)</f>
        <v>95802000</v>
      </c>
      <c r="K93" s="51"/>
      <c r="L93" s="51"/>
      <c r="M93" s="16"/>
      <c r="N93" s="14"/>
    </row>
    <row r="94" spans="1:15" ht="37.5" customHeight="1" x14ac:dyDescent="0.2">
      <c r="A94" s="103" t="s">
        <v>231</v>
      </c>
      <c r="B94" s="104"/>
      <c r="C94" s="104"/>
      <c r="D94" s="104"/>
      <c r="E94" s="104"/>
      <c r="F94" s="104"/>
      <c r="G94" s="104"/>
      <c r="H94" s="104"/>
      <c r="I94" s="105"/>
      <c r="J94" s="50">
        <f>+J93</f>
        <v>95802000</v>
      </c>
      <c r="K94" s="51"/>
      <c r="L94" s="51"/>
      <c r="M94" s="16"/>
      <c r="N94" s="14"/>
    </row>
    <row r="95" spans="1:15" ht="28.5" customHeight="1" x14ac:dyDescent="0.2">
      <c r="A95" s="68">
        <v>84</v>
      </c>
      <c r="B95" s="96" t="s">
        <v>42</v>
      </c>
      <c r="C95" s="56">
        <v>3536710</v>
      </c>
      <c r="D95" s="70" t="s">
        <v>22</v>
      </c>
      <c r="E95" s="54" t="s">
        <v>39</v>
      </c>
      <c r="F95" s="69" t="s">
        <v>37</v>
      </c>
      <c r="G95" s="43" t="s">
        <v>326</v>
      </c>
      <c r="H95" s="44" t="s">
        <v>327</v>
      </c>
      <c r="I95" s="43" t="s">
        <v>58</v>
      </c>
      <c r="J95" s="66">
        <v>1720800</v>
      </c>
      <c r="K95" s="81" t="s">
        <v>328</v>
      </c>
      <c r="L95" s="59" t="s">
        <v>491</v>
      </c>
      <c r="M95" s="45">
        <v>2976</v>
      </c>
      <c r="N95" s="6" t="s">
        <v>502</v>
      </c>
    </row>
    <row r="96" spans="1:15" ht="26.25" customHeight="1" x14ac:dyDescent="0.2">
      <c r="A96" s="68">
        <v>85</v>
      </c>
      <c r="B96" s="65" t="s">
        <v>38</v>
      </c>
      <c r="C96" s="56">
        <v>1919956</v>
      </c>
      <c r="D96" s="70" t="s">
        <v>13</v>
      </c>
      <c r="E96" s="54" t="s">
        <v>39</v>
      </c>
      <c r="F96" s="69" t="s">
        <v>37</v>
      </c>
      <c r="G96" s="43" t="s">
        <v>326</v>
      </c>
      <c r="H96" s="44" t="s">
        <v>327</v>
      </c>
      <c r="I96" s="43" t="s">
        <v>58</v>
      </c>
      <c r="J96" s="66">
        <v>1720800</v>
      </c>
      <c r="K96" s="81" t="s">
        <v>328</v>
      </c>
      <c r="L96" s="59" t="s">
        <v>491</v>
      </c>
      <c r="M96" s="45">
        <v>2976</v>
      </c>
      <c r="N96" s="6" t="s">
        <v>502</v>
      </c>
    </row>
    <row r="97" spans="1:14" ht="26.25" customHeight="1" x14ac:dyDescent="0.2">
      <c r="A97" s="68">
        <v>86</v>
      </c>
      <c r="B97" s="97" t="s">
        <v>45</v>
      </c>
      <c r="C97" s="56">
        <v>1218197</v>
      </c>
      <c r="D97" s="70" t="s">
        <v>13</v>
      </c>
      <c r="E97" s="53" t="s">
        <v>36</v>
      </c>
      <c r="F97" s="69" t="s">
        <v>37</v>
      </c>
      <c r="G97" s="43" t="s">
        <v>80</v>
      </c>
      <c r="H97" s="44" t="s">
        <v>329</v>
      </c>
      <c r="I97" s="43" t="s">
        <v>58</v>
      </c>
      <c r="J97" s="66">
        <v>1962400</v>
      </c>
      <c r="K97" s="81" t="s">
        <v>330</v>
      </c>
      <c r="L97" s="59" t="s">
        <v>491</v>
      </c>
      <c r="M97" s="45">
        <v>2976</v>
      </c>
      <c r="N97" s="6" t="s">
        <v>504</v>
      </c>
    </row>
    <row r="98" spans="1:14" ht="28.5" customHeight="1" x14ac:dyDescent="0.2">
      <c r="A98" s="68">
        <v>87</v>
      </c>
      <c r="B98" s="81" t="s">
        <v>46</v>
      </c>
      <c r="C98" s="57">
        <v>648955</v>
      </c>
      <c r="D98" s="70" t="s">
        <v>13</v>
      </c>
      <c r="E98" s="54" t="s">
        <v>39</v>
      </c>
      <c r="F98" s="69" t="s">
        <v>37</v>
      </c>
      <c r="G98" s="43" t="s">
        <v>80</v>
      </c>
      <c r="H98" s="44" t="s">
        <v>329</v>
      </c>
      <c r="I98" s="43" t="s">
        <v>58</v>
      </c>
      <c r="J98" s="66">
        <v>1962400</v>
      </c>
      <c r="K98" s="81" t="s">
        <v>330</v>
      </c>
      <c r="L98" s="59" t="s">
        <v>491</v>
      </c>
      <c r="M98" s="45">
        <v>2976</v>
      </c>
      <c r="N98" s="6" t="s">
        <v>504</v>
      </c>
    </row>
    <row r="99" spans="1:14" ht="21.75" customHeight="1" x14ac:dyDescent="0.2">
      <c r="A99" s="68">
        <v>88</v>
      </c>
      <c r="B99" s="96" t="s">
        <v>331</v>
      </c>
      <c r="C99" s="57">
        <v>3507810</v>
      </c>
      <c r="D99" s="70" t="s">
        <v>13</v>
      </c>
      <c r="E99" s="71" t="s">
        <v>332</v>
      </c>
      <c r="F99" s="69" t="s">
        <v>37</v>
      </c>
      <c r="G99" s="43" t="s">
        <v>29</v>
      </c>
      <c r="H99" s="44" t="s">
        <v>335</v>
      </c>
      <c r="I99" s="43" t="s">
        <v>118</v>
      </c>
      <c r="J99" s="66">
        <v>956000</v>
      </c>
      <c r="K99" s="81" t="s">
        <v>336</v>
      </c>
      <c r="L99" s="59" t="s">
        <v>491</v>
      </c>
      <c r="M99" s="45">
        <v>2976</v>
      </c>
    </row>
    <row r="100" spans="1:14" ht="21.75" customHeight="1" x14ac:dyDescent="0.2">
      <c r="A100" s="68">
        <v>89</v>
      </c>
      <c r="B100" s="96" t="s">
        <v>333</v>
      </c>
      <c r="C100" s="57">
        <v>3964785</v>
      </c>
      <c r="D100" s="70" t="s">
        <v>13</v>
      </c>
      <c r="E100" s="53" t="s">
        <v>334</v>
      </c>
      <c r="F100" s="69" t="s">
        <v>37</v>
      </c>
      <c r="G100" s="43" t="s">
        <v>29</v>
      </c>
      <c r="H100" s="44" t="s">
        <v>335</v>
      </c>
      <c r="I100" s="43" t="s">
        <v>118</v>
      </c>
      <c r="J100" s="66">
        <v>956000</v>
      </c>
      <c r="K100" s="81" t="s">
        <v>336</v>
      </c>
      <c r="L100" s="59" t="s">
        <v>491</v>
      </c>
    </row>
    <row r="101" spans="1:14" ht="24" customHeight="1" x14ac:dyDescent="0.2">
      <c r="A101" s="68">
        <v>90</v>
      </c>
      <c r="B101" s="96" t="s">
        <v>107</v>
      </c>
      <c r="C101" s="56">
        <v>606764</v>
      </c>
      <c r="D101" s="70" t="s">
        <v>13</v>
      </c>
      <c r="E101" s="43" t="s">
        <v>68</v>
      </c>
      <c r="F101" s="69" t="s">
        <v>37</v>
      </c>
      <c r="G101" s="43" t="s">
        <v>337</v>
      </c>
      <c r="H101" s="52" t="s">
        <v>338</v>
      </c>
      <c r="I101" s="43" t="s">
        <v>108</v>
      </c>
      <c r="J101" s="66">
        <v>1375200</v>
      </c>
      <c r="K101" s="81" t="s">
        <v>339</v>
      </c>
      <c r="L101" s="59" t="s">
        <v>491</v>
      </c>
      <c r="M101" s="45">
        <v>2976</v>
      </c>
    </row>
    <row r="102" spans="1:14" ht="24" customHeight="1" x14ac:dyDescent="0.2">
      <c r="A102" s="68">
        <v>91</v>
      </c>
      <c r="B102" s="97" t="s">
        <v>340</v>
      </c>
      <c r="C102" s="56">
        <v>4618995</v>
      </c>
      <c r="D102" s="70" t="s">
        <v>13</v>
      </c>
      <c r="E102" s="61" t="s">
        <v>341</v>
      </c>
      <c r="F102" s="69" t="s">
        <v>37</v>
      </c>
      <c r="G102" s="43" t="s">
        <v>29</v>
      </c>
      <c r="H102" s="52" t="s">
        <v>338</v>
      </c>
      <c r="I102" s="43" t="s">
        <v>108</v>
      </c>
      <c r="J102" s="66">
        <v>1720800</v>
      </c>
      <c r="K102" s="81" t="s">
        <v>342</v>
      </c>
      <c r="L102" s="59" t="s">
        <v>491</v>
      </c>
      <c r="M102" s="45">
        <v>2976</v>
      </c>
    </row>
    <row r="103" spans="1:14" ht="23.25" customHeight="1" x14ac:dyDescent="0.2">
      <c r="A103" s="68">
        <v>92</v>
      </c>
      <c r="B103" s="97" t="s">
        <v>343</v>
      </c>
      <c r="C103" s="57">
        <v>3544612</v>
      </c>
      <c r="D103" s="70" t="s">
        <v>13</v>
      </c>
      <c r="E103" s="69" t="s">
        <v>344</v>
      </c>
      <c r="F103" s="69" t="s">
        <v>37</v>
      </c>
      <c r="G103" s="43" t="s">
        <v>30</v>
      </c>
      <c r="H103" s="52" t="s">
        <v>338</v>
      </c>
      <c r="I103" s="43" t="s">
        <v>79</v>
      </c>
      <c r="J103" s="66">
        <v>1720800</v>
      </c>
      <c r="K103" s="81" t="s">
        <v>345</v>
      </c>
      <c r="L103" s="59" t="s">
        <v>491</v>
      </c>
      <c r="M103" s="45">
        <v>2976</v>
      </c>
      <c r="N103" s="6" t="s">
        <v>497</v>
      </c>
    </row>
    <row r="104" spans="1:14" ht="24" customHeight="1" x14ac:dyDescent="0.2">
      <c r="A104" s="68">
        <v>93</v>
      </c>
      <c r="B104" s="98" t="s">
        <v>56</v>
      </c>
      <c r="C104" s="57">
        <v>4502456</v>
      </c>
      <c r="D104" s="70" t="s">
        <v>13</v>
      </c>
      <c r="E104" s="54" t="s">
        <v>57</v>
      </c>
      <c r="F104" s="69" t="s">
        <v>37</v>
      </c>
      <c r="G104" s="43" t="s">
        <v>30</v>
      </c>
      <c r="H104" s="52" t="s">
        <v>338</v>
      </c>
      <c r="I104" s="43" t="s">
        <v>79</v>
      </c>
      <c r="J104" s="66">
        <v>1720800</v>
      </c>
      <c r="K104" s="81" t="s">
        <v>345</v>
      </c>
      <c r="L104" s="59" t="s">
        <v>491</v>
      </c>
      <c r="M104" s="45">
        <v>2976</v>
      </c>
      <c r="N104" s="6" t="s">
        <v>497</v>
      </c>
    </row>
    <row r="105" spans="1:14" ht="34.5" customHeight="1" x14ac:dyDescent="0.2">
      <c r="A105" s="68">
        <v>94</v>
      </c>
      <c r="B105" s="96" t="s">
        <v>372</v>
      </c>
      <c r="C105" s="57">
        <v>4280424</v>
      </c>
      <c r="D105" s="70" t="s">
        <v>13</v>
      </c>
      <c r="E105" s="53" t="s">
        <v>373</v>
      </c>
      <c r="F105" s="69" t="s">
        <v>37</v>
      </c>
      <c r="G105" s="43" t="s">
        <v>374</v>
      </c>
      <c r="H105" s="44" t="s">
        <v>375</v>
      </c>
      <c r="I105" s="43" t="s">
        <v>376</v>
      </c>
      <c r="J105" s="66">
        <v>1505700</v>
      </c>
      <c r="K105" s="81" t="s">
        <v>377</v>
      </c>
      <c r="L105" s="59" t="s">
        <v>491</v>
      </c>
      <c r="M105" s="45">
        <v>2969</v>
      </c>
    </row>
    <row r="106" spans="1:14" ht="34.5" customHeight="1" x14ac:dyDescent="0.2">
      <c r="A106" s="68">
        <v>95</v>
      </c>
      <c r="B106" s="96" t="s">
        <v>47</v>
      </c>
      <c r="C106" s="56">
        <v>1058659</v>
      </c>
      <c r="D106" s="70" t="s">
        <v>13</v>
      </c>
      <c r="E106" s="71" t="s">
        <v>48</v>
      </c>
      <c r="F106" s="69" t="s">
        <v>37</v>
      </c>
      <c r="G106" s="43" t="s">
        <v>378</v>
      </c>
      <c r="H106" s="44" t="s">
        <v>379</v>
      </c>
      <c r="I106" s="43" t="s">
        <v>380</v>
      </c>
      <c r="J106" s="66">
        <v>429000</v>
      </c>
      <c r="K106" s="81" t="s">
        <v>381</v>
      </c>
      <c r="L106" s="59" t="s">
        <v>491</v>
      </c>
      <c r="M106" s="45">
        <v>2968</v>
      </c>
    </row>
    <row r="107" spans="1:14" ht="34.5" customHeight="1" x14ac:dyDescent="0.2">
      <c r="A107" s="68">
        <v>96</v>
      </c>
      <c r="B107" s="97" t="s">
        <v>382</v>
      </c>
      <c r="C107" s="57">
        <v>650875</v>
      </c>
      <c r="D107" s="70" t="s">
        <v>13</v>
      </c>
      <c r="E107" s="69" t="s">
        <v>383</v>
      </c>
      <c r="F107" s="69" t="s">
        <v>37</v>
      </c>
      <c r="G107" s="43" t="s">
        <v>218</v>
      </c>
      <c r="H107" s="44" t="s">
        <v>384</v>
      </c>
      <c r="I107" s="43" t="s">
        <v>385</v>
      </c>
      <c r="J107" s="66">
        <v>1338400</v>
      </c>
      <c r="K107" s="81" t="s">
        <v>386</v>
      </c>
      <c r="L107" s="59" t="s">
        <v>491</v>
      </c>
      <c r="M107" s="45">
        <v>2954</v>
      </c>
    </row>
    <row r="108" spans="1:14" ht="34.5" customHeight="1" x14ac:dyDescent="0.2">
      <c r="A108" s="68">
        <v>97</v>
      </c>
      <c r="B108" s="97" t="s">
        <v>387</v>
      </c>
      <c r="C108" s="57">
        <v>3359036</v>
      </c>
      <c r="D108" s="70" t="s">
        <v>13</v>
      </c>
      <c r="E108" s="69" t="s">
        <v>383</v>
      </c>
      <c r="F108" s="69" t="s">
        <v>37</v>
      </c>
      <c r="G108" s="43" t="s">
        <v>218</v>
      </c>
      <c r="H108" s="44" t="s">
        <v>384</v>
      </c>
      <c r="I108" s="43" t="s">
        <v>385</v>
      </c>
      <c r="J108" s="66">
        <v>1338400</v>
      </c>
      <c r="K108" s="81" t="s">
        <v>386</v>
      </c>
      <c r="L108" s="59" t="s">
        <v>491</v>
      </c>
      <c r="M108" s="45">
        <v>2954</v>
      </c>
    </row>
    <row r="109" spans="1:14" ht="34.5" customHeight="1" x14ac:dyDescent="0.2">
      <c r="A109" s="68">
        <v>98</v>
      </c>
      <c r="B109" s="96" t="s">
        <v>388</v>
      </c>
      <c r="C109" s="57">
        <v>2239227</v>
      </c>
      <c r="D109" s="70" t="s">
        <v>13</v>
      </c>
      <c r="E109" s="77" t="s">
        <v>389</v>
      </c>
      <c r="F109" s="69" t="s">
        <v>37</v>
      </c>
      <c r="G109" s="43" t="s">
        <v>374</v>
      </c>
      <c r="H109" s="44" t="s">
        <v>375</v>
      </c>
      <c r="I109" s="43" t="s">
        <v>390</v>
      </c>
      <c r="J109" s="66">
        <v>1673000</v>
      </c>
      <c r="K109" s="81" t="s">
        <v>391</v>
      </c>
      <c r="L109" s="59" t="s">
        <v>491</v>
      </c>
      <c r="M109" s="45">
        <v>2954</v>
      </c>
      <c r="N109" s="6" t="s">
        <v>493</v>
      </c>
    </row>
    <row r="110" spans="1:14" ht="34.5" customHeight="1" x14ac:dyDescent="0.2">
      <c r="A110" s="68">
        <v>99</v>
      </c>
      <c r="B110" s="96" t="s">
        <v>395</v>
      </c>
      <c r="C110" s="56">
        <v>446723</v>
      </c>
      <c r="D110" s="70" t="s">
        <v>13</v>
      </c>
      <c r="E110" s="69" t="s">
        <v>396</v>
      </c>
      <c r="F110" s="69" t="s">
        <v>37</v>
      </c>
      <c r="G110" s="43" t="s">
        <v>374</v>
      </c>
      <c r="H110" s="44" t="s">
        <v>375</v>
      </c>
      <c r="I110" s="43" t="s">
        <v>390</v>
      </c>
      <c r="J110" s="66">
        <v>1673000</v>
      </c>
      <c r="K110" s="81" t="s">
        <v>394</v>
      </c>
      <c r="L110" s="59" t="s">
        <v>491</v>
      </c>
      <c r="M110" s="45">
        <v>2954</v>
      </c>
    </row>
    <row r="111" spans="1:14" ht="34.5" customHeight="1" x14ac:dyDescent="0.2">
      <c r="A111" s="68">
        <v>100</v>
      </c>
      <c r="B111" s="96" t="s">
        <v>392</v>
      </c>
      <c r="C111" s="67">
        <v>794428</v>
      </c>
      <c r="D111" s="70" t="s">
        <v>13</v>
      </c>
      <c r="E111" s="61" t="s">
        <v>393</v>
      </c>
      <c r="F111" s="69" t="s">
        <v>37</v>
      </c>
      <c r="G111" s="43" t="s">
        <v>374</v>
      </c>
      <c r="H111" s="44" t="s">
        <v>375</v>
      </c>
      <c r="I111" s="43" t="s">
        <v>390</v>
      </c>
      <c r="J111" s="66">
        <v>1673000</v>
      </c>
      <c r="K111" s="81" t="s">
        <v>394</v>
      </c>
      <c r="L111" s="59" t="s">
        <v>491</v>
      </c>
      <c r="M111" s="45">
        <v>2954</v>
      </c>
    </row>
    <row r="112" spans="1:14" ht="34.5" customHeight="1" x14ac:dyDescent="0.2">
      <c r="A112" s="68">
        <v>101</v>
      </c>
      <c r="B112" s="96" t="s">
        <v>397</v>
      </c>
      <c r="C112" s="67">
        <v>915693</v>
      </c>
      <c r="D112" s="70" t="s">
        <v>13</v>
      </c>
      <c r="E112" s="71" t="s">
        <v>398</v>
      </c>
      <c r="F112" s="69" t="s">
        <v>37</v>
      </c>
      <c r="G112" s="43" t="s">
        <v>374</v>
      </c>
      <c r="H112" s="44" t="s">
        <v>375</v>
      </c>
      <c r="I112" s="43" t="s">
        <v>390</v>
      </c>
      <c r="J112" s="66">
        <v>1673000</v>
      </c>
      <c r="K112" s="81" t="s">
        <v>394</v>
      </c>
      <c r="L112" s="59" t="s">
        <v>491</v>
      </c>
      <c r="M112" s="45">
        <v>2954</v>
      </c>
    </row>
    <row r="113" spans="1:14" ht="34.5" customHeight="1" x14ac:dyDescent="0.2">
      <c r="A113" s="68">
        <v>102</v>
      </c>
      <c r="B113" s="96" t="s">
        <v>399</v>
      </c>
      <c r="C113" s="67">
        <v>409627</v>
      </c>
      <c r="D113" s="70" t="s">
        <v>13</v>
      </c>
      <c r="E113" s="78" t="s">
        <v>400</v>
      </c>
      <c r="F113" s="69" t="s">
        <v>37</v>
      </c>
      <c r="G113" s="43" t="s">
        <v>374</v>
      </c>
      <c r="H113" s="44" t="s">
        <v>375</v>
      </c>
      <c r="I113" s="43" t="s">
        <v>390</v>
      </c>
      <c r="J113" s="66">
        <v>1673000</v>
      </c>
      <c r="K113" s="81" t="s">
        <v>394</v>
      </c>
      <c r="L113" s="59" t="s">
        <v>491</v>
      </c>
      <c r="M113" s="45">
        <v>2954</v>
      </c>
    </row>
    <row r="114" spans="1:14" ht="34.5" customHeight="1" x14ac:dyDescent="0.2">
      <c r="A114" s="68">
        <v>103</v>
      </c>
      <c r="B114" s="96" t="s">
        <v>171</v>
      </c>
      <c r="C114" s="57">
        <v>423208</v>
      </c>
      <c r="D114" s="70" t="s">
        <v>13</v>
      </c>
      <c r="E114" s="79" t="s">
        <v>172</v>
      </c>
      <c r="F114" s="41" t="s">
        <v>37</v>
      </c>
      <c r="G114" s="43" t="s">
        <v>374</v>
      </c>
      <c r="H114" s="44" t="s">
        <v>375</v>
      </c>
      <c r="I114" s="43" t="s">
        <v>390</v>
      </c>
      <c r="J114" s="66">
        <v>1338400</v>
      </c>
      <c r="K114" s="81" t="s">
        <v>401</v>
      </c>
      <c r="L114" s="59" t="s">
        <v>491</v>
      </c>
      <c r="M114" s="45">
        <v>2954</v>
      </c>
    </row>
    <row r="115" spans="1:14" ht="34.5" customHeight="1" x14ac:dyDescent="0.2">
      <c r="A115" s="68">
        <v>104</v>
      </c>
      <c r="B115" s="96" t="s">
        <v>402</v>
      </c>
      <c r="C115" s="67">
        <v>1925756</v>
      </c>
      <c r="D115" s="70" t="s">
        <v>13</v>
      </c>
      <c r="E115" s="71" t="s">
        <v>403</v>
      </c>
      <c r="F115" s="69" t="s">
        <v>37</v>
      </c>
      <c r="G115" s="43" t="s">
        <v>374</v>
      </c>
      <c r="H115" s="44" t="s">
        <v>375</v>
      </c>
      <c r="I115" s="43" t="s">
        <v>390</v>
      </c>
      <c r="J115" s="66">
        <v>1505700</v>
      </c>
      <c r="K115" s="81" t="s">
        <v>404</v>
      </c>
      <c r="L115" s="59" t="s">
        <v>491</v>
      </c>
      <c r="M115" s="45">
        <v>2954</v>
      </c>
    </row>
    <row r="116" spans="1:14" ht="34.5" customHeight="1" x14ac:dyDescent="0.2">
      <c r="A116" s="68">
        <v>105</v>
      </c>
      <c r="B116" s="96" t="s">
        <v>405</v>
      </c>
      <c r="C116" s="67">
        <v>866541</v>
      </c>
      <c r="D116" s="70" t="s">
        <v>13</v>
      </c>
      <c r="E116" s="61" t="s">
        <v>406</v>
      </c>
      <c r="F116" s="69" t="s">
        <v>37</v>
      </c>
      <c r="G116" s="43" t="s">
        <v>374</v>
      </c>
      <c r="H116" s="44" t="s">
        <v>375</v>
      </c>
      <c r="I116" s="43" t="s">
        <v>390</v>
      </c>
      <c r="J116" s="66">
        <v>1505700</v>
      </c>
      <c r="K116" s="81" t="s">
        <v>404</v>
      </c>
      <c r="L116" s="59" t="s">
        <v>491</v>
      </c>
      <c r="M116" s="45">
        <v>2954</v>
      </c>
      <c r="N116" s="6" t="s">
        <v>495</v>
      </c>
    </row>
    <row r="117" spans="1:14" ht="34.5" customHeight="1" x14ac:dyDescent="0.2">
      <c r="A117" s="68">
        <v>106</v>
      </c>
      <c r="B117" s="96" t="s">
        <v>407</v>
      </c>
      <c r="C117" s="67">
        <v>3542068</v>
      </c>
      <c r="D117" s="70" t="s">
        <v>13</v>
      </c>
      <c r="E117" s="61" t="s">
        <v>408</v>
      </c>
      <c r="F117" s="69" t="s">
        <v>37</v>
      </c>
      <c r="G117" s="43" t="s">
        <v>374</v>
      </c>
      <c r="H117" s="44" t="s">
        <v>375</v>
      </c>
      <c r="I117" s="43" t="s">
        <v>390</v>
      </c>
      <c r="J117" s="66">
        <v>1505700</v>
      </c>
      <c r="K117" s="81" t="s">
        <v>404</v>
      </c>
      <c r="L117" s="59" t="s">
        <v>491</v>
      </c>
      <c r="M117" s="45">
        <v>2954</v>
      </c>
    </row>
    <row r="118" spans="1:14" ht="42" customHeight="1" x14ac:dyDescent="0.2">
      <c r="A118" s="68">
        <v>107</v>
      </c>
      <c r="B118" s="97" t="s">
        <v>411</v>
      </c>
      <c r="C118" s="57">
        <v>803188</v>
      </c>
      <c r="D118" s="70" t="s">
        <v>13</v>
      </c>
      <c r="E118" s="69" t="s">
        <v>412</v>
      </c>
      <c r="F118" s="69" t="s">
        <v>413</v>
      </c>
      <c r="G118" s="43" t="s">
        <v>374</v>
      </c>
      <c r="H118" s="44" t="s">
        <v>375</v>
      </c>
      <c r="I118" s="43" t="s">
        <v>390</v>
      </c>
      <c r="J118" s="66">
        <v>1673000</v>
      </c>
      <c r="K118" s="81" t="s">
        <v>424</v>
      </c>
      <c r="L118" s="59" t="s">
        <v>491</v>
      </c>
      <c r="M118" s="45">
        <v>2954</v>
      </c>
    </row>
    <row r="119" spans="1:14" ht="34.5" customHeight="1" x14ac:dyDescent="0.2">
      <c r="A119" s="68">
        <v>108</v>
      </c>
      <c r="B119" s="96" t="s">
        <v>409</v>
      </c>
      <c r="C119" s="67">
        <v>2339113</v>
      </c>
      <c r="D119" s="70" t="s">
        <v>13</v>
      </c>
      <c r="E119" s="61" t="s">
        <v>410</v>
      </c>
      <c r="F119" s="69" t="s">
        <v>37</v>
      </c>
      <c r="G119" s="43" t="s">
        <v>374</v>
      </c>
      <c r="H119" s="44" t="s">
        <v>375</v>
      </c>
      <c r="I119" s="43" t="s">
        <v>390</v>
      </c>
      <c r="J119" s="66">
        <v>1505700</v>
      </c>
      <c r="K119" s="81" t="s">
        <v>424</v>
      </c>
      <c r="L119" s="59" t="s">
        <v>491</v>
      </c>
      <c r="M119" s="45">
        <v>2954</v>
      </c>
    </row>
    <row r="120" spans="1:14" ht="34.5" customHeight="1" x14ac:dyDescent="0.2">
      <c r="A120" s="103" t="s">
        <v>231</v>
      </c>
      <c r="B120" s="104"/>
      <c r="C120" s="104"/>
      <c r="D120" s="104"/>
      <c r="E120" s="104"/>
      <c r="F120" s="104"/>
      <c r="G120" s="104"/>
      <c r="H120" s="104"/>
      <c r="I120" s="105"/>
      <c r="J120" s="50">
        <f>SUM(J94:J119)</f>
        <v>133628700</v>
      </c>
      <c r="K120" s="51"/>
      <c r="L120" s="51"/>
      <c r="M120" s="16"/>
    </row>
    <row r="121" spans="1:14" ht="34.5" customHeight="1" x14ac:dyDescent="0.2">
      <c r="A121" s="103" t="s">
        <v>231</v>
      </c>
      <c r="B121" s="104"/>
      <c r="C121" s="104"/>
      <c r="D121" s="104"/>
      <c r="E121" s="104"/>
      <c r="F121" s="104"/>
      <c r="G121" s="104"/>
      <c r="H121" s="104"/>
      <c r="I121" s="105"/>
      <c r="J121" s="50">
        <f>+J120</f>
        <v>133628700</v>
      </c>
      <c r="K121" s="51"/>
      <c r="L121" s="51"/>
      <c r="M121" s="16"/>
    </row>
    <row r="122" spans="1:14" ht="34.5" customHeight="1" x14ac:dyDescent="0.2">
      <c r="A122" s="68">
        <v>109</v>
      </c>
      <c r="B122" s="96" t="s">
        <v>105</v>
      </c>
      <c r="C122" s="56">
        <v>3390513</v>
      </c>
      <c r="D122" s="70" t="s">
        <v>13</v>
      </c>
      <c r="E122" s="43" t="s">
        <v>106</v>
      </c>
      <c r="F122" s="69" t="s">
        <v>99</v>
      </c>
      <c r="G122" s="43" t="s">
        <v>374</v>
      </c>
      <c r="H122" s="44" t="s">
        <v>375</v>
      </c>
      <c r="I122" s="43" t="s">
        <v>390</v>
      </c>
      <c r="J122" s="66">
        <f>1625000+48000</f>
        <v>1673000</v>
      </c>
      <c r="K122" s="81" t="s">
        <v>424</v>
      </c>
      <c r="L122" s="59" t="s">
        <v>491</v>
      </c>
      <c r="M122" s="45">
        <v>2954</v>
      </c>
    </row>
    <row r="123" spans="1:14" ht="34.5" customHeight="1" x14ac:dyDescent="0.2">
      <c r="A123" s="68">
        <v>110</v>
      </c>
      <c r="B123" s="96" t="s">
        <v>100</v>
      </c>
      <c r="C123" s="57">
        <v>4712076</v>
      </c>
      <c r="D123" s="70" t="s">
        <v>13</v>
      </c>
      <c r="E123" s="46" t="s">
        <v>98</v>
      </c>
      <c r="F123" s="69" t="s">
        <v>99</v>
      </c>
      <c r="G123" s="43" t="s">
        <v>374</v>
      </c>
      <c r="H123" s="44" t="s">
        <v>375</v>
      </c>
      <c r="I123" s="43" t="s">
        <v>390</v>
      </c>
      <c r="J123" s="66">
        <f>1625000+48000</f>
        <v>1673000</v>
      </c>
      <c r="K123" s="81" t="s">
        <v>414</v>
      </c>
      <c r="L123" s="59" t="s">
        <v>491</v>
      </c>
      <c r="M123" s="45">
        <v>2954</v>
      </c>
    </row>
    <row r="124" spans="1:14" ht="34.5" customHeight="1" x14ac:dyDescent="0.2">
      <c r="A124" s="68">
        <v>111</v>
      </c>
      <c r="B124" s="97" t="s">
        <v>45</v>
      </c>
      <c r="C124" s="56">
        <v>1218197</v>
      </c>
      <c r="D124" s="70" t="s">
        <v>13</v>
      </c>
      <c r="E124" s="53" t="s">
        <v>36</v>
      </c>
      <c r="F124" s="69" t="s">
        <v>37</v>
      </c>
      <c r="G124" s="43" t="s">
        <v>421</v>
      </c>
      <c r="H124" s="44" t="s">
        <v>422</v>
      </c>
      <c r="I124" s="43" t="s">
        <v>58</v>
      </c>
      <c r="J124" s="66">
        <v>1860000</v>
      </c>
      <c r="K124" s="81" t="s">
        <v>423</v>
      </c>
      <c r="L124" s="59" t="s">
        <v>491</v>
      </c>
      <c r="M124" s="45">
        <v>2953</v>
      </c>
    </row>
    <row r="125" spans="1:14" ht="34.5" customHeight="1" x14ac:dyDescent="0.2">
      <c r="A125" s="68">
        <v>112</v>
      </c>
      <c r="B125" s="81" t="s">
        <v>46</v>
      </c>
      <c r="C125" s="57">
        <v>648955</v>
      </c>
      <c r="D125" s="70" t="s">
        <v>13</v>
      </c>
      <c r="E125" s="54" t="s">
        <v>39</v>
      </c>
      <c r="F125" s="69" t="s">
        <v>37</v>
      </c>
      <c r="G125" s="43" t="s">
        <v>421</v>
      </c>
      <c r="H125" s="44" t="s">
        <v>422</v>
      </c>
      <c r="I125" s="43" t="s">
        <v>58</v>
      </c>
      <c r="J125" s="66">
        <v>1860000</v>
      </c>
      <c r="K125" s="81" t="s">
        <v>423</v>
      </c>
      <c r="L125" s="59" t="s">
        <v>491</v>
      </c>
      <c r="M125" s="45">
        <v>2953</v>
      </c>
    </row>
    <row r="126" spans="1:14" ht="24.75" customHeight="1" x14ac:dyDescent="0.2">
      <c r="A126" s="68">
        <v>113</v>
      </c>
      <c r="B126" s="97" t="s">
        <v>27</v>
      </c>
      <c r="C126" s="56">
        <v>1636414</v>
      </c>
      <c r="D126" s="70" t="s">
        <v>13</v>
      </c>
      <c r="E126" s="54" t="s">
        <v>28</v>
      </c>
      <c r="F126" s="69" t="s">
        <v>37</v>
      </c>
      <c r="G126" s="43" t="s">
        <v>77</v>
      </c>
      <c r="H126" s="44" t="s">
        <v>245</v>
      </c>
      <c r="I126" s="43" t="s">
        <v>283</v>
      </c>
      <c r="J126" s="66">
        <v>890400</v>
      </c>
      <c r="K126" s="81" t="s">
        <v>425</v>
      </c>
      <c r="L126" s="59" t="s">
        <v>491</v>
      </c>
      <c r="M126" s="45">
        <v>2976</v>
      </c>
    </row>
    <row r="127" spans="1:14" ht="26.25" customHeight="1" x14ac:dyDescent="0.2">
      <c r="A127" s="68">
        <v>114</v>
      </c>
      <c r="B127" s="96" t="s">
        <v>35</v>
      </c>
      <c r="C127" s="57">
        <v>2185529</v>
      </c>
      <c r="D127" s="70" t="s">
        <v>13</v>
      </c>
      <c r="E127" s="69" t="s">
        <v>36</v>
      </c>
      <c r="F127" s="69" t="s">
        <v>37</v>
      </c>
      <c r="G127" s="43" t="s">
        <v>77</v>
      </c>
      <c r="H127" s="44" t="s">
        <v>245</v>
      </c>
      <c r="I127" s="43" t="s">
        <v>283</v>
      </c>
      <c r="J127" s="66">
        <v>890400</v>
      </c>
      <c r="K127" s="81" t="s">
        <v>425</v>
      </c>
      <c r="L127" s="59" t="s">
        <v>491</v>
      </c>
      <c r="M127" s="45">
        <v>2976</v>
      </c>
    </row>
    <row r="128" spans="1:14" ht="37.5" customHeight="1" x14ac:dyDescent="0.2">
      <c r="A128" s="68">
        <v>115</v>
      </c>
      <c r="B128" s="96" t="s">
        <v>415</v>
      </c>
      <c r="C128" s="57">
        <v>3397327</v>
      </c>
      <c r="D128" s="70" t="s">
        <v>13</v>
      </c>
      <c r="E128" s="71" t="s">
        <v>416</v>
      </c>
      <c r="F128" s="69" t="s">
        <v>417</v>
      </c>
      <c r="G128" s="43" t="s">
        <v>418</v>
      </c>
      <c r="H128" s="44" t="s">
        <v>183</v>
      </c>
      <c r="I128" s="71" t="s">
        <v>419</v>
      </c>
      <c r="J128" s="66">
        <v>4537022</v>
      </c>
      <c r="K128" s="81" t="s">
        <v>420</v>
      </c>
      <c r="L128" s="59" t="s">
        <v>491</v>
      </c>
      <c r="M128" s="45">
        <v>2952</v>
      </c>
    </row>
    <row r="129" spans="1:14" ht="37.5" customHeight="1" x14ac:dyDescent="0.2">
      <c r="A129" s="68">
        <v>116</v>
      </c>
      <c r="B129" s="96" t="s">
        <v>353</v>
      </c>
      <c r="C129" s="70">
        <v>634428</v>
      </c>
      <c r="D129" s="70" t="s">
        <v>13</v>
      </c>
      <c r="E129" s="71" t="s">
        <v>354</v>
      </c>
      <c r="F129" s="69" t="s">
        <v>417</v>
      </c>
      <c r="G129" s="43" t="s">
        <v>418</v>
      </c>
      <c r="H129" s="44" t="s">
        <v>183</v>
      </c>
      <c r="I129" s="71" t="s">
        <v>419</v>
      </c>
      <c r="J129" s="66">
        <v>4537022</v>
      </c>
      <c r="K129" s="81" t="s">
        <v>420</v>
      </c>
      <c r="L129" s="59" t="s">
        <v>491</v>
      </c>
      <c r="M129" s="45">
        <v>2952</v>
      </c>
    </row>
    <row r="130" spans="1:14" ht="33.75" customHeight="1" x14ac:dyDescent="0.2">
      <c r="A130" s="68">
        <v>117</v>
      </c>
      <c r="B130" s="97" t="s">
        <v>365</v>
      </c>
      <c r="C130" s="57">
        <v>700105</v>
      </c>
      <c r="D130" s="70" t="s">
        <v>13</v>
      </c>
      <c r="E130" s="69" t="s">
        <v>366</v>
      </c>
      <c r="F130" s="41" t="s">
        <v>367</v>
      </c>
      <c r="G130" s="43" t="s">
        <v>368</v>
      </c>
      <c r="H130" s="44" t="s">
        <v>369</v>
      </c>
      <c r="I130" s="43" t="s">
        <v>370</v>
      </c>
      <c r="J130" s="66">
        <v>5183029</v>
      </c>
      <c r="K130" s="81" t="s">
        <v>371</v>
      </c>
      <c r="L130" s="59" t="s">
        <v>491</v>
      </c>
      <c r="M130" s="45">
        <v>2970</v>
      </c>
      <c r="N130" s="6" t="s">
        <v>494</v>
      </c>
    </row>
    <row r="131" spans="1:14" ht="47.25" customHeight="1" x14ac:dyDescent="0.2">
      <c r="A131" s="68">
        <v>118</v>
      </c>
      <c r="B131" s="97" t="s">
        <v>235</v>
      </c>
      <c r="C131" s="57">
        <v>1350531</v>
      </c>
      <c r="D131" s="70" t="s">
        <v>13</v>
      </c>
      <c r="E131" s="69" t="s">
        <v>236</v>
      </c>
      <c r="F131" s="41" t="s">
        <v>237</v>
      </c>
      <c r="G131" s="43" t="s">
        <v>72</v>
      </c>
      <c r="H131" s="44" t="s">
        <v>238</v>
      </c>
      <c r="I131" s="43" t="s">
        <v>239</v>
      </c>
      <c r="J131" s="66">
        <v>1468247</v>
      </c>
      <c r="K131" s="81" t="s">
        <v>240</v>
      </c>
      <c r="L131" s="59" t="s">
        <v>466</v>
      </c>
      <c r="M131" s="45">
        <v>2884</v>
      </c>
      <c r="N131" s="6" t="s">
        <v>507</v>
      </c>
    </row>
    <row r="132" spans="1:14" ht="46.5" customHeight="1" x14ac:dyDescent="0.2">
      <c r="A132" s="68">
        <v>119</v>
      </c>
      <c r="B132" s="96" t="s">
        <v>153</v>
      </c>
      <c r="C132" s="67">
        <v>2036816</v>
      </c>
      <c r="D132" s="70" t="s">
        <v>13</v>
      </c>
      <c r="E132" s="69" t="s">
        <v>154</v>
      </c>
      <c r="F132" s="69" t="s">
        <v>155</v>
      </c>
      <c r="G132" s="43" t="s">
        <v>156</v>
      </c>
      <c r="H132" s="44" t="s">
        <v>157</v>
      </c>
      <c r="I132" s="43" t="s">
        <v>158</v>
      </c>
      <c r="J132" s="66">
        <v>13620425</v>
      </c>
      <c r="K132" s="81" t="s">
        <v>159</v>
      </c>
      <c r="L132" s="59" t="s">
        <v>477</v>
      </c>
      <c r="M132" s="45">
        <v>2916</v>
      </c>
    </row>
    <row r="133" spans="1:14" ht="34.5" customHeight="1" x14ac:dyDescent="0.2">
      <c r="A133" s="68">
        <v>120</v>
      </c>
      <c r="B133" s="96" t="s">
        <v>160</v>
      </c>
      <c r="C133" s="67">
        <v>2570583</v>
      </c>
      <c r="D133" s="70" t="s">
        <v>13</v>
      </c>
      <c r="E133" s="54" t="s">
        <v>161</v>
      </c>
      <c r="F133" s="41" t="s">
        <v>162</v>
      </c>
      <c r="G133" s="43" t="s">
        <v>156</v>
      </c>
      <c r="H133" s="44" t="s">
        <v>167</v>
      </c>
      <c r="I133" s="43" t="s">
        <v>163</v>
      </c>
      <c r="J133" s="66">
        <v>10052829</v>
      </c>
      <c r="K133" s="81" t="s">
        <v>164</v>
      </c>
      <c r="L133" s="59" t="s">
        <v>478</v>
      </c>
      <c r="M133" s="45">
        <v>2917</v>
      </c>
    </row>
    <row r="134" spans="1:14" ht="34.5" customHeight="1" x14ac:dyDescent="0.2">
      <c r="A134" s="68">
        <v>121</v>
      </c>
      <c r="B134" s="96" t="s">
        <v>165</v>
      </c>
      <c r="C134" s="57">
        <v>665629</v>
      </c>
      <c r="D134" s="70" t="s">
        <v>13</v>
      </c>
      <c r="E134" s="41" t="s">
        <v>166</v>
      </c>
      <c r="F134" s="41" t="s">
        <v>162</v>
      </c>
      <c r="G134" s="43" t="s">
        <v>156</v>
      </c>
      <c r="H134" s="44" t="s">
        <v>167</v>
      </c>
      <c r="I134" s="43" t="s">
        <v>168</v>
      </c>
      <c r="J134" s="66">
        <v>10052829</v>
      </c>
      <c r="K134" s="81" t="s">
        <v>164</v>
      </c>
      <c r="L134" s="59" t="s">
        <v>478</v>
      </c>
      <c r="M134" s="45">
        <v>2917</v>
      </c>
    </row>
    <row r="135" spans="1:14" ht="34.5" customHeight="1" x14ac:dyDescent="0.2">
      <c r="A135" s="68">
        <v>122</v>
      </c>
      <c r="B135" s="96" t="s">
        <v>207</v>
      </c>
      <c r="C135" s="57">
        <v>691234</v>
      </c>
      <c r="D135" s="70" t="s">
        <v>13</v>
      </c>
      <c r="E135" s="43" t="s">
        <v>208</v>
      </c>
      <c r="F135" s="41" t="s">
        <v>214</v>
      </c>
      <c r="G135" s="43" t="s">
        <v>215</v>
      </c>
      <c r="H135" s="44" t="s">
        <v>167</v>
      </c>
      <c r="I135" s="71" t="s">
        <v>216</v>
      </c>
      <c r="J135" s="66">
        <v>6263460</v>
      </c>
      <c r="K135" s="81" t="s">
        <v>217</v>
      </c>
      <c r="L135" s="59" t="s">
        <v>461</v>
      </c>
      <c r="M135" s="45">
        <v>2894</v>
      </c>
      <c r="N135" s="6" t="s">
        <v>496</v>
      </c>
    </row>
    <row r="136" spans="1:14" ht="34.5" customHeight="1" x14ac:dyDescent="0.2">
      <c r="A136" s="68">
        <v>123</v>
      </c>
      <c r="B136" s="96" t="s">
        <v>47</v>
      </c>
      <c r="C136" s="56">
        <v>1058659</v>
      </c>
      <c r="D136" s="70" t="s">
        <v>13</v>
      </c>
      <c r="E136" s="71" t="s">
        <v>48</v>
      </c>
      <c r="F136" s="41" t="s">
        <v>214</v>
      </c>
      <c r="G136" s="43" t="s">
        <v>215</v>
      </c>
      <c r="H136" s="44" t="s">
        <v>167</v>
      </c>
      <c r="I136" s="71" t="s">
        <v>216</v>
      </c>
      <c r="J136" s="66">
        <v>6263460</v>
      </c>
      <c r="K136" s="81" t="s">
        <v>217</v>
      </c>
      <c r="L136" s="59" t="s">
        <v>461</v>
      </c>
      <c r="M136" s="45">
        <v>2894</v>
      </c>
      <c r="N136" s="6" t="s">
        <v>498</v>
      </c>
    </row>
    <row r="137" spans="1:14" ht="35.25" customHeight="1" x14ac:dyDescent="0.2">
      <c r="A137" s="68">
        <v>124</v>
      </c>
      <c r="B137" s="96" t="s">
        <v>241</v>
      </c>
      <c r="C137" s="57">
        <v>2292991</v>
      </c>
      <c r="D137" s="70" t="s">
        <v>13</v>
      </c>
      <c r="E137" s="43" t="s">
        <v>242</v>
      </c>
      <c r="F137" s="41" t="s">
        <v>243</v>
      </c>
      <c r="G137" s="43" t="s">
        <v>72</v>
      </c>
      <c r="H137" s="44" t="s">
        <v>245</v>
      </c>
      <c r="I137" s="43" t="s">
        <v>244</v>
      </c>
      <c r="J137" s="66">
        <v>2939071</v>
      </c>
      <c r="K137" s="81" t="s">
        <v>246</v>
      </c>
      <c r="L137" s="59" t="s">
        <v>455</v>
      </c>
      <c r="M137" s="45">
        <v>2898</v>
      </c>
      <c r="N137" s="6" t="s">
        <v>500</v>
      </c>
    </row>
    <row r="138" spans="1:14" ht="28.5" customHeight="1" x14ac:dyDescent="0.2">
      <c r="A138" s="68">
        <v>125</v>
      </c>
      <c r="B138" s="96" t="s">
        <v>247</v>
      </c>
      <c r="C138" s="57">
        <v>1539323</v>
      </c>
      <c r="D138" s="70" t="s">
        <v>13</v>
      </c>
      <c r="E138" s="43" t="s">
        <v>248</v>
      </c>
      <c r="F138" s="41" t="s">
        <v>243</v>
      </c>
      <c r="G138" s="43" t="s">
        <v>72</v>
      </c>
      <c r="H138" s="44" t="s">
        <v>245</v>
      </c>
      <c r="I138" s="43" t="s">
        <v>244</v>
      </c>
      <c r="J138" s="66">
        <v>2670822</v>
      </c>
      <c r="K138" s="81" t="s">
        <v>246</v>
      </c>
      <c r="L138" s="59" t="s">
        <v>455</v>
      </c>
      <c r="M138" s="45">
        <v>2898</v>
      </c>
      <c r="N138" s="6" t="s">
        <v>501</v>
      </c>
    </row>
    <row r="139" spans="1:14" ht="59.25" customHeight="1" x14ac:dyDescent="0.2">
      <c r="A139" s="68">
        <v>126</v>
      </c>
      <c r="B139" s="96" t="s">
        <v>81</v>
      </c>
      <c r="C139" s="70">
        <v>1732396</v>
      </c>
      <c r="D139" s="70" t="s">
        <v>13</v>
      </c>
      <c r="E139" s="69" t="s">
        <v>82</v>
      </c>
      <c r="F139" s="41" t="s">
        <v>232</v>
      </c>
      <c r="G139" s="43" t="s">
        <v>78</v>
      </c>
      <c r="H139" s="44" t="s">
        <v>114</v>
      </c>
      <c r="I139" s="43" t="s">
        <v>233</v>
      </c>
      <c r="J139" s="66">
        <v>1387991</v>
      </c>
      <c r="K139" s="81" t="s">
        <v>234</v>
      </c>
      <c r="L139" s="59" t="s">
        <v>467</v>
      </c>
      <c r="M139" s="45">
        <v>2883</v>
      </c>
      <c r="N139" s="6" t="s">
        <v>519</v>
      </c>
    </row>
    <row r="140" spans="1:14" ht="36" customHeight="1" x14ac:dyDescent="0.2">
      <c r="A140" s="68">
        <v>127</v>
      </c>
      <c r="B140" s="96" t="s">
        <v>316</v>
      </c>
      <c r="C140" s="63">
        <v>927851</v>
      </c>
      <c r="D140" s="70" t="s">
        <v>13</v>
      </c>
      <c r="E140" s="53" t="s">
        <v>317</v>
      </c>
      <c r="F140" s="41" t="s">
        <v>318</v>
      </c>
      <c r="G140" s="43" t="s">
        <v>319</v>
      </c>
      <c r="H140" s="44" t="s">
        <v>320</v>
      </c>
      <c r="I140" s="71" t="s">
        <v>321</v>
      </c>
      <c r="J140" s="66">
        <v>3768353</v>
      </c>
      <c r="K140" s="81" t="s">
        <v>322</v>
      </c>
      <c r="L140" s="59" t="s">
        <v>427</v>
      </c>
      <c r="M140" s="45">
        <v>2876</v>
      </c>
      <c r="N140" s="6" t="s">
        <v>503</v>
      </c>
    </row>
    <row r="141" spans="1:14" ht="38.25" customHeight="1" x14ac:dyDescent="0.2">
      <c r="A141" s="68">
        <v>128</v>
      </c>
      <c r="B141" s="96" t="s">
        <v>323</v>
      </c>
      <c r="C141" s="57">
        <v>921545</v>
      </c>
      <c r="D141" s="56" t="s">
        <v>13</v>
      </c>
      <c r="E141" s="46" t="s">
        <v>324</v>
      </c>
      <c r="F141" s="41" t="s">
        <v>318</v>
      </c>
      <c r="G141" s="43" t="s">
        <v>319</v>
      </c>
      <c r="H141" s="44" t="s">
        <v>320</v>
      </c>
      <c r="I141" s="71" t="s">
        <v>321</v>
      </c>
      <c r="J141" s="66">
        <v>3768353</v>
      </c>
      <c r="K141" s="81" t="s">
        <v>322</v>
      </c>
      <c r="L141" s="59" t="s">
        <v>427</v>
      </c>
      <c r="M141" s="45">
        <v>2876</v>
      </c>
      <c r="N141" s="6" t="s">
        <v>511</v>
      </c>
    </row>
    <row r="142" spans="1:14" ht="40.5" customHeight="1" x14ac:dyDescent="0.2">
      <c r="A142" s="68">
        <v>129</v>
      </c>
      <c r="B142" s="97" t="s">
        <v>346</v>
      </c>
      <c r="C142" s="57">
        <v>4623463</v>
      </c>
      <c r="D142" s="70" t="s">
        <v>13</v>
      </c>
      <c r="E142" s="69" t="s">
        <v>347</v>
      </c>
      <c r="F142" s="41" t="s">
        <v>348</v>
      </c>
      <c r="G142" s="43" t="s">
        <v>78</v>
      </c>
      <c r="H142" s="44" t="s">
        <v>349</v>
      </c>
      <c r="I142" s="43" t="s">
        <v>350</v>
      </c>
      <c r="J142" s="66">
        <v>4557303</v>
      </c>
      <c r="K142" s="81" t="s">
        <v>351</v>
      </c>
      <c r="L142" s="59" t="s">
        <v>491</v>
      </c>
      <c r="M142" s="45">
        <v>2973</v>
      </c>
      <c r="N142" s="6" t="s">
        <v>492</v>
      </c>
    </row>
    <row r="143" spans="1:14" ht="38.25" customHeight="1" x14ac:dyDescent="0.2">
      <c r="A143" s="103" t="s">
        <v>231</v>
      </c>
      <c r="B143" s="104"/>
      <c r="C143" s="104"/>
      <c r="D143" s="104"/>
      <c r="E143" s="104"/>
      <c r="F143" s="104"/>
      <c r="G143" s="104"/>
      <c r="H143" s="104"/>
      <c r="I143" s="105"/>
      <c r="J143" s="50">
        <f>SUM(J121:J142)</f>
        <v>223545716</v>
      </c>
      <c r="K143" s="51"/>
      <c r="L143" s="51"/>
      <c r="M143" s="16"/>
    </row>
    <row r="144" spans="1:14" ht="39.75" customHeight="1" x14ac:dyDescent="0.2">
      <c r="A144" s="103" t="s">
        <v>231</v>
      </c>
      <c r="B144" s="104"/>
      <c r="C144" s="104"/>
      <c r="D144" s="104"/>
      <c r="E144" s="104"/>
      <c r="F144" s="104"/>
      <c r="G144" s="104"/>
      <c r="H144" s="104"/>
      <c r="I144" s="105"/>
      <c r="J144" s="50">
        <f>+J143</f>
        <v>223545716</v>
      </c>
      <c r="K144" s="51"/>
      <c r="L144" s="51"/>
      <c r="M144" s="16"/>
    </row>
    <row r="145" spans="1:14" ht="34.5" customHeight="1" x14ac:dyDescent="0.2">
      <c r="A145" s="47">
        <v>130</v>
      </c>
      <c r="B145" s="97" t="s">
        <v>264</v>
      </c>
      <c r="C145" s="70">
        <v>1315221</v>
      </c>
      <c r="D145" s="70" t="s">
        <v>13</v>
      </c>
      <c r="E145" s="53" t="s">
        <v>265</v>
      </c>
      <c r="F145" s="41" t="s">
        <v>352</v>
      </c>
      <c r="G145" s="43" t="s">
        <v>355</v>
      </c>
      <c r="H145" s="44" t="s">
        <v>356</v>
      </c>
      <c r="I145" s="71" t="s">
        <v>357</v>
      </c>
      <c r="J145" s="66">
        <v>3613248</v>
      </c>
      <c r="K145" s="81" t="s">
        <v>358</v>
      </c>
      <c r="L145" s="59" t="s">
        <v>491</v>
      </c>
      <c r="M145" s="45">
        <v>2972</v>
      </c>
    </row>
    <row r="146" spans="1:14" ht="33.75" x14ac:dyDescent="0.2">
      <c r="A146" s="47">
        <v>131</v>
      </c>
      <c r="B146" s="96" t="s">
        <v>353</v>
      </c>
      <c r="C146" s="70">
        <v>634428</v>
      </c>
      <c r="D146" s="70" t="s">
        <v>13</v>
      </c>
      <c r="E146" s="71" t="s">
        <v>354</v>
      </c>
      <c r="F146" s="41" t="s">
        <v>352</v>
      </c>
      <c r="G146" s="43" t="s">
        <v>355</v>
      </c>
      <c r="H146" s="44" t="s">
        <v>356</v>
      </c>
      <c r="I146" s="71" t="s">
        <v>357</v>
      </c>
      <c r="J146" s="66">
        <v>3613248</v>
      </c>
      <c r="K146" s="81" t="s">
        <v>358</v>
      </c>
      <c r="L146" s="59" t="s">
        <v>491</v>
      </c>
      <c r="M146" s="45">
        <v>2972</v>
      </c>
      <c r="N146" s="6" t="s">
        <v>525</v>
      </c>
    </row>
    <row r="147" spans="1:14" ht="33.75" x14ac:dyDescent="0.2">
      <c r="A147" s="47">
        <v>132</v>
      </c>
      <c r="B147" s="65" t="s">
        <v>359</v>
      </c>
      <c r="C147" s="89">
        <v>1675865</v>
      </c>
      <c r="D147" s="64" t="s">
        <v>13</v>
      </c>
      <c r="E147" s="73" t="s">
        <v>360</v>
      </c>
      <c r="F147" s="72" t="s">
        <v>361</v>
      </c>
      <c r="G147" s="90" t="s">
        <v>72</v>
      </c>
      <c r="H147" s="91" t="s">
        <v>363</v>
      </c>
      <c r="I147" s="90" t="s">
        <v>362</v>
      </c>
      <c r="J147" s="92">
        <v>1471146</v>
      </c>
      <c r="K147" s="93" t="s">
        <v>364</v>
      </c>
      <c r="L147" s="59" t="s">
        <v>491</v>
      </c>
      <c r="M147" s="45">
        <v>2971</v>
      </c>
    </row>
    <row r="148" spans="1:14" ht="19.5" customHeight="1" x14ac:dyDescent="0.2">
      <c r="A148" s="106" t="s">
        <v>83</v>
      </c>
      <c r="B148" s="107"/>
      <c r="C148" s="107"/>
      <c r="D148" s="107"/>
      <c r="E148" s="107"/>
      <c r="F148" s="107"/>
      <c r="G148" s="107"/>
      <c r="H148" s="107"/>
      <c r="I148" s="108"/>
      <c r="J148" s="94">
        <f>SUM(J144:J147)</f>
        <v>232243358</v>
      </c>
      <c r="K148" s="18"/>
      <c r="L148" s="95"/>
      <c r="M148" s="95"/>
    </row>
    <row r="149" spans="1:14" ht="22.5" customHeight="1" x14ac:dyDescent="0.2">
      <c r="A149" s="109" t="s">
        <v>426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1"/>
    </row>
    <row r="150" spans="1:14" ht="12" x14ac:dyDescent="0.2">
      <c r="A150" s="35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4" ht="12" x14ac:dyDescent="0.2">
      <c r="A151" s="35"/>
      <c r="B151" s="32"/>
      <c r="C151" s="32"/>
      <c r="D151" s="32"/>
      <c r="E151" s="32"/>
      <c r="F151" s="32"/>
      <c r="G151" s="32"/>
      <c r="H151" s="32"/>
      <c r="I151" s="80"/>
      <c r="J151" s="32"/>
      <c r="K151" s="32"/>
      <c r="L151" s="32"/>
      <c r="M151" s="32"/>
    </row>
    <row r="152" spans="1:14" ht="12" x14ac:dyDescent="0.2">
      <c r="A152" s="35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4" ht="12" x14ac:dyDescent="0.2">
      <c r="A153" s="35"/>
      <c r="B153" s="32"/>
      <c r="C153" s="32"/>
      <c r="D153" s="32"/>
      <c r="E153" s="32"/>
      <c r="F153" s="32"/>
      <c r="G153" s="32"/>
      <c r="H153" s="32"/>
      <c r="I153" s="80"/>
      <c r="J153" s="32"/>
      <c r="K153" s="32"/>
      <c r="L153" s="32"/>
      <c r="M153" s="32"/>
    </row>
    <row r="154" spans="1:14" ht="12" x14ac:dyDescent="0.2">
      <c r="A154" s="35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4" ht="12" x14ac:dyDescent="0.2">
      <c r="A155" s="35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4" ht="12" x14ac:dyDescent="0.2">
      <c r="A156" s="35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4" ht="12" x14ac:dyDescent="0.2">
      <c r="A157" s="35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4" ht="12" x14ac:dyDescent="0.2">
      <c r="A158" s="35"/>
      <c r="B158" s="16"/>
      <c r="C158" s="19"/>
      <c r="D158" s="20"/>
      <c r="E158" s="19"/>
      <c r="F158" s="19"/>
      <c r="G158" s="19"/>
      <c r="H158" s="19"/>
      <c r="I158" s="19"/>
      <c r="J158" s="21"/>
      <c r="K158" s="21"/>
      <c r="L158" s="21"/>
    </row>
    <row r="159" spans="1:14" ht="18" x14ac:dyDescent="0.2">
      <c r="A159" s="35"/>
      <c r="B159" s="29"/>
      <c r="C159" s="29"/>
      <c r="D159" s="29"/>
      <c r="E159" s="30"/>
      <c r="F159" s="22"/>
      <c r="G159" s="19"/>
      <c r="H159" s="19"/>
      <c r="I159" s="19"/>
      <c r="J159" s="21"/>
      <c r="K159" s="21"/>
      <c r="L159" s="21"/>
    </row>
    <row r="160" spans="1:14" ht="30" x14ac:dyDescent="0.2">
      <c r="A160" s="34"/>
      <c r="B160" s="23" t="s">
        <v>18</v>
      </c>
      <c r="C160" s="24" t="s">
        <v>19</v>
      </c>
      <c r="D160" s="24" t="s">
        <v>20</v>
      </c>
      <c r="E160" s="24" t="s">
        <v>21</v>
      </c>
      <c r="F160" s="22"/>
      <c r="G160" s="40"/>
      <c r="H160" s="31"/>
      <c r="I160" s="19"/>
      <c r="J160" s="21"/>
      <c r="K160" s="21"/>
      <c r="L160" s="21"/>
    </row>
    <row r="161" spans="1:12" ht="12" x14ac:dyDescent="0.2">
      <c r="A161" s="25"/>
      <c r="B161" s="3" t="s">
        <v>33</v>
      </c>
      <c r="C161" s="56">
        <v>3663795</v>
      </c>
      <c r="D161" s="70" t="s">
        <v>13</v>
      </c>
      <c r="E161" s="13">
        <v>1306400</v>
      </c>
      <c r="F161" s="22"/>
      <c r="G161" s="19"/>
      <c r="H161" s="19"/>
      <c r="I161" s="19"/>
      <c r="J161" s="21"/>
      <c r="K161" s="21"/>
      <c r="L161" s="21"/>
    </row>
    <row r="162" spans="1:12" ht="12" x14ac:dyDescent="0.2">
      <c r="A162" s="25"/>
      <c r="B162" s="42" t="s">
        <v>45</v>
      </c>
      <c r="C162" s="56">
        <v>1218197</v>
      </c>
      <c r="D162" s="70" t="s">
        <v>13</v>
      </c>
      <c r="E162" s="13">
        <v>7080800</v>
      </c>
      <c r="F162" s="22"/>
      <c r="G162" s="19"/>
      <c r="H162" s="19"/>
      <c r="I162" s="19"/>
      <c r="J162" s="21"/>
      <c r="K162" s="21"/>
      <c r="L162" s="21"/>
    </row>
    <row r="163" spans="1:12" ht="12" x14ac:dyDescent="0.2">
      <c r="A163" s="25"/>
      <c r="B163" s="41" t="s">
        <v>46</v>
      </c>
      <c r="C163" s="57">
        <v>648955</v>
      </c>
      <c r="D163" s="70" t="s">
        <v>13</v>
      </c>
      <c r="E163" s="59">
        <v>7080800</v>
      </c>
      <c r="F163" s="22"/>
      <c r="G163" s="19"/>
      <c r="H163" s="19"/>
      <c r="I163" s="19"/>
      <c r="J163" s="21"/>
      <c r="K163" s="21"/>
      <c r="L163" s="21"/>
    </row>
    <row r="164" spans="1:12" ht="12" x14ac:dyDescent="0.2">
      <c r="A164" s="25"/>
      <c r="B164" s="3" t="s">
        <v>100</v>
      </c>
      <c r="C164" s="57">
        <v>4712076</v>
      </c>
      <c r="D164" s="70" t="s">
        <v>13</v>
      </c>
      <c r="E164" s="4">
        <v>4541000</v>
      </c>
      <c r="F164" s="22"/>
      <c r="G164" s="19"/>
      <c r="H164" s="19"/>
      <c r="I164" s="19"/>
      <c r="J164" s="21"/>
      <c r="K164" s="21"/>
      <c r="L164" s="21"/>
    </row>
    <row r="165" spans="1:12" ht="12" x14ac:dyDescent="0.2">
      <c r="A165" s="25"/>
      <c r="B165" s="3" t="s">
        <v>105</v>
      </c>
      <c r="C165" s="56">
        <v>3390513</v>
      </c>
      <c r="D165" s="70" t="s">
        <v>13</v>
      </c>
      <c r="E165" s="4">
        <v>5497000</v>
      </c>
      <c r="F165" s="22"/>
      <c r="G165" s="19"/>
      <c r="H165" s="19"/>
      <c r="I165" s="19"/>
      <c r="J165" s="21"/>
      <c r="K165" s="21"/>
      <c r="L165" s="21"/>
    </row>
    <row r="166" spans="1:12" ht="12" x14ac:dyDescent="0.2">
      <c r="A166" s="25"/>
      <c r="B166" s="3" t="s">
        <v>107</v>
      </c>
      <c r="C166" s="56">
        <v>606764</v>
      </c>
      <c r="D166" s="70" t="s">
        <v>13</v>
      </c>
      <c r="E166" s="57">
        <v>4816800</v>
      </c>
      <c r="F166" s="22"/>
      <c r="G166" s="19"/>
      <c r="H166" s="19"/>
      <c r="I166" s="19"/>
      <c r="J166" s="21"/>
      <c r="K166" s="21"/>
      <c r="L166" s="21"/>
    </row>
    <row r="167" spans="1:12" ht="12" x14ac:dyDescent="0.2">
      <c r="A167" s="25"/>
      <c r="B167" s="3" t="s">
        <v>85</v>
      </c>
      <c r="C167" s="56">
        <v>711929</v>
      </c>
      <c r="D167" s="70" t="s">
        <v>13</v>
      </c>
      <c r="E167" s="57">
        <v>127200</v>
      </c>
      <c r="F167" s="22"/>
      <c r="G167" s="19"/>
      <c r="H167" s="19"/>
      <c r="I167" s="19"/>
      <c r="J167" s="21"/>
      <c r="K167" s="21"/>
      <c r="L167" s="21"/>
    </row>
    <row r="168" spans="1:12" ht="12" x14ac:dyDescent="0.2">
      <c r="A168" s="25"/>
      <c r="B168" s="3" t="s">
        <v>63</v>
      </c>
      <c r="C168" s="57">
        <v>649276</v>
      </c>
      <c r="D168" s="70" t="s">
        <v>13</v>
      </c>
      <c r="E168" s="4">
        <v>5042400</v>
      </c>
      <c r="F168" s="22"/>
      <c r="G168" s="19"/>
      <c r="H168" s="19"/>
      <c r="I168" s="19"/>
      <c r="J168" s="21"/>
      <c r="K168" s="21"/>
      <c r="L168" s="21"/>
    </row>
    <row r="169" spans="1:12" ht="12" x14ac:dyDescent="0.2">
      <c r="A169" s="25"/>
      <c r="B169" s="3" t="s">
        <v>42</v>
      </c>
      <c r="C169" s="56">
        <v>3536710</v>
      </c>
      <c r="D169" s="70" t="s">
        <v>22</v>
      </c>
      <c r="E169" s="4">
        <v>6883200</v>
      </c>
      <c r="F169" s="22"/>
      <c r="G169" s="19"/>
      <c r="H169" s="19"/>
      <c r="I169" s="19"/>
      <c r="J169" s="21"/>
      <c r="K169" s="21"/>
      <c r="L169" s="21"/>
    </row>
    <row r="170" spans="1:12" ht="12" x14ac:dyDescent="0.2">
      <c r="A170" s="25"/>
      <c r="B170" s="73" t="s">
        <v>38</v>
      </c>
      <c r="C170" s="56">
        <v>1919956</v>
      </c>
      <c r="D170" s="70" t="s">
        <v>13</v>
      </c>
      <c r="E170" s="57">
        <v>6883200</v>
      </c>
      <c r="F170" s="22"/>
      <c r="G170" s="19"/>
      <c r="H170" s="19"/>
      <c r="I170" s="19"/>
      <c r="J170" s="21"/>
      <c r="K170" s="21"/>
      <c r="L170" s="21"/>
    </row>
    <row r="171" spans="1:12" ht="12" x14ac:dyDescent="0.2">
      <c r="A171" s="25"/>
      <c r="B171" s="42" t="s">
        <v>27</v>
      </c>
      <c r="C171" s="56">
        <v>1636414</v>
      </c>
      <c r="D171" s="70" t="s">
        <v>13</v>
      </c>
      <c r="E171" s="4">
        <v>4177600</v>
      </c>
      <c r="F171" s="22"/>
      <c r="G171" s="19"/>
      <c r="H171" s="19"/>
      <c r="I171" s="19"/>
      <c r="J171" s="21"/>
      <c r="K171" s="21"/>
      <c r="L171" s="21"/>
    </row>
    <row r="172" spans="1:12" ht="12" x14ac:dyDescent="0.2">
      <c r="A172" s="25"/>
      <c r="B172" s="3" t="s">
        <v>35</v>
      </c>
      <c r="C172" s="57">
        <v>2185529</v>
      </c>
      <c r="D172" s="70" t="s">
        <v>13</v>
      </c>
      <c r="E172" s="57">
        <v>4177600</v>
      </c>
      <c r="F172" s="22"/>
      <c r="G172" s="19"/>
      <c r="H172" s="19"/>
      <c r="I172" s="19"/>
      <c r="J172" s="21"/>
      <c r="K172" s="21"/>
      <c r="L172" s="21"/>
    </row>
    <row r="173" spans="1:12" ht="12" x14ac:dyDescent="0.2">
      <c r="A173" s="25"/>
      <c r="B173" s="3" t="s">
        <v>120</v>
      </c>
      <c r="C173" s="67">
        <v>2016523</v>
      </c>
      <c r="D173" s="70" t="s">
        <v>13</v>
      </c>
      <c r="E173" s="4">
        <v>2139200</v>
      </c>
      <c r="F173" s="22"/>
      <c r="G173" s="19"/>
      <c r="H173" s="19"/>
      <c r="I173" s="19"/>
      <c r="J173" s="21"/>
      <c r="K173" s="21"/>
      <c r="L173" s="21"/>
    </row>
    <row r="174" spans="1:12" ht="12" x14ac:dyDescent="0.2">
      <c r="A174" s="25"/>
      <c r="B174" s="3" t="s">
        <v>71</v>
      </c>
      <c r="C174" s="57">
        <v>3397321</v>
      </c>
      <c r="D174" s="70" t="s">
        <v>13</v>
      </c>
      <c r="E174" s="4">
        <v>1375200</v>
      </c>
      <c r="F174" s="22"/>
      <c r="G174" s="19"/>
      <c r="H174" s="19"/>
      <c r="I174" s="19"/>
      <c r="J174" s="21"/>
      <c r="K174" s="21"/>
      <c r="L174" s="21"/>
    </row>
    <row r="175" spans="1:12" ht="12" x14ac:dyDescent="0.2">
      <c r="A175" s="25"/>
      <c r="B175" s="3" t="s">
        <v>124</v>
      </c>
      <c r="C175" s="57">
        <v>1202754</v>
      </c>
      <c r="D175" s="70" t="s">
        <v>13</v>
      </c>
      <c r="E175" s="4">
        <v>1720800</v>
      </c>
      <c r="F175" s="22"/>
      <c r="G175" s="19"/>
      <c r="H175" s="19"/>
      <c r="I175" s="19"/>
      <c r="J175" s="21"/>
      <c r="K175" s="21"/>
      <c r="L175" s="21"/>
    </row>
    <row r="176" spans="1:12" ht="12" x14ac:dyDescent="0.2">
      <c r="A176" s="25"/>
      <c r="B176" s="3" t="s">
        <v>126</v>
      </c>
      <c r="C176" s="67">
        <v>1732092</v>
      </c>
      <c r="D176" s="70" t="s">
        <v>13</v>
      </c>
      <c r="E176" s="57">
        <v>1680800</v>
      </c>
      <c r="F176" s="22"/>
      <c r="G176" s="19"/>
      <c r="H176" s="19"/>
      <c r="I176" s="19"/>
      <c r="J176" s="21"/>
      <c r="K176" s="21"/>
      <c r="L176" s="21"/>
    </row>
    <row r="177" spans="1:15" ht="12" x14ac:dyDescent="0.2">
      <c r="A177" s="25"/>
      <c r="B177" s="3" t="s">
        <v>69</v>
      </c>
      <c r="C177" s="48">
        <v>2218648</v>
      </c>
      <c r="D177" s="70" t="s">
        <v>13</v>
      </c>
      <c r="E177" s="4">
        <v>1375200</v>
      </c>
      <c r="F177" s="22"/>
      <c r="G177" s="19"/>
      <c r="H177" s="19"/>
      <c r="I177" s="19"/>
      <c r="J177" s="21"/>
      <c r="K177" s="21"/>
      <c r="L177" s="21"/>
    </row>
    <row r="178" spans="1:15" ht="12" x14ac:dyDescent="0.2">
      <c r="A178" s="25"/>
      <c r="B178" s="3" t="s">
        <v>59</v>
      </c>
      <c r="C178" s="57">
        <v>5609080</v>
      </c>
      <c r="D178" s="70" t="s">
        <v>13</v>
      </c>
      <c r="E178" s="57">
        <v>3096000</v>
      </c>
      <c r="F178" s="22"/>
      <c r="G178" s="19"/>
      <c r="H178" s="19"/>
      <c r="I178" s="19"/>
      <c r="J178" s="21"/>
      <c r="K178" s="21"/>
      <c r="L178" s="21"/>
    </row>
    <row r="179" spans="1:15" ht="12" x14ac:dyDescent="0.2">
      <c r="A179" s="25"/>
      <c r="B179" s="42" t="s">
        <v>133</v>
      </c>
      <c r="C179" s="56">
        <v>5820358</v>
      </c>
      <c r="D179" s="56" t="s">
        <v>13</v>
      </c>
      <c r="E179" s="4">
        <v>1219200</v>
      </c>
      <c r="F179" s="22"/>
      <c r="G179" s="19"/>
      <c r="H179" s="19"/>
      <c r="I179" s="19"/>
      <c r="J179" s="21"/>
      <c r="K179" s="21"/>
      <c r="L179" s="21"/>
    </row>
    <row r="180" spans="1:15" ht="12" x14ac:dyDescent="0.2">
      <c r="A180" s="25"/>
      <c r="B180" s="3" t="s">
        <v>138</v>
      </c>
      <c r="C180" s="57">
        <v>1799196</v>
      </c>
      <c r="D180" s="56" t="s">
        <v>13</v>
      </c>
      <c r="E180" s="4">
        <v>2940000</v>
      </c>
      <c r="F180" s="22"/>
      <c r="G180" s="19"/>
      <c r="H180" s="19"/>
      <c r="I180" s="19"/>
      <c r="J180" s="21"/>
      <c r="K180" s="21"/>
      <c r="L180" s="21"/>
    </row>
    <row r="181" spans="1:15" ht="12" x14ac:dyDescent="0.2">
      <c r="A181" s="25"/>
      <c r="B181" s="74" t="s">
        <v>56</v>
      </c>
      <c r="C181" s="57">
        <v>4502456</v>
      </c>
      <c r="D181" s="70" t="s">
        <v>13</v>
      </c>
      <c r="E181" s="4">
        <v>2929600</v>
      </c>
      <c r="F181" s="22"/>
      <c r="G181" s="19"/>
      <c r="H181" s="19"/>
      <c r="I181" s="19"/>
      <c r="J181" s="21"/>
      <c r="K181" s="21"/>
      <c r="L181" s="21"/>
    </row>
    <row r="182" spans="1:15" ht="12" x14ac:dyDescent="0.2">
      <c r="A182" s="25"/>
      <c r="B182" s="3" t="s">
        <v>145</v>
      </c>
      <c r="C182" s="70">
        <v>3808817</v>
      </c>
      <c r="D182" s="70" t="s">
        <v>13</v>
      </c>
      <c r="E182" s="57">
        <v>2801600</v>
      </c>
      <c r="F182" s="22"/>
      <c r="G182" s="19"/>
      <c r="H182" s="19"/>
      <c r="I182" s="19"/>
      <c r="J182" s="21"/>
      <c r="K182" s="21"/>
      <c r="L182" s="21"/>
    </row>
    <row r="183" spans="1:15" ht="12" x14ac:dyDescent="0.2">
      <c r="A183" s="25"/>
      <c r="B183" s="3" t="s">
        <v>146</v>
      </c>
      <c r="C183" s="48">
        <v>862730</v>
      </c>
      <c r="D183" s="70" t="s">
        <v>13</v>
      </c>
      <c r="E183" s="4">
        <v>1720800</v>
      </c>
      <c r="F183" s="22"/>
      <c r="G183" s="19"/>
      <c r="H183" s="19"/>
      <c r="I183" s="19"/>
      <c r="J183" s="21"/>
      <c r="K183" s="21"/>
      <c r="L183" s="21"/>
    </row>
    <row r="184" spans="1:15" ht="12" x14ac:dyDescent="0.2">
      <c r="A184" s="25"/>
      <c r="B184" s="3" t="s">
        <v>149</v>
      </c>
      <c r="C184" s="70">
        <v>3903710</v>
      </c>
      <c r="D184" s="70" t="s">
        <v>22</v>
      </c>
      <c r="E184" s="57">
        <v>1720800</v>
      </c>
      <c r="F184" s="22"/>
      <c r="G184" s="19"/>
      <c r="H184" s="19"/>
      <c r="I184" s="19"/>
      <c r="J184" s="21"/>
      <c r="K184" s="21"/>
      <c r="L184" s="21"/>
    </row>
    <row r="185" spans="1:15" ht="12" x14ac:dyDescent="0.2">
      <c r="A185" s="25"/>
      <c r="B185" s="3" t="s">
        <v>151</v>
      </c>
      <c r="C185" s="70">
        <v>3849579</v>
      </c>
      <c r="D185" s="70" t="s">
        <v>13</v>
      </c>
      <c r="E185" s="57">
        <v>1720800</v>
      </c>
      <c r="F185" s="22"/>
      <c r="G185" s="19"/>
      <c r="H185" s="19"/>
      <c r="I185" s="19"/>
      <c r="J185" s="21"/>
      <c r="K185" s="21"/>
      <c r="L185" s="21"/>
    </row>
    <row r="186" spans="1:15" ht="12" x14ac:dyDescent="0.2">
      <c r="A186" s="25"/>
      <c r="B186" s="3" t="s">
        <v>49</v>
      </c>
      <c r="C186" s="57">
        <v>657643</v>
      </c>
      <c r="D186" s="70" t="s">
        <v>13</v>
      </c>
      <c r="E186" s="57">
        <v>1655200</v>
      </c>
      <c r="F186" s="22"/>
      <c r="G186" s="19"/>
      <c r="H186" s="19"/>
      <c r="I186" s="19"/>
      <c r="J186" s="21"/>
      <c r="K186" s="21"/>
      <c r="L186" s="21"/>
    </row>
    <row r="187" spans="1:15" ht="12" x14ac:dyDescent="0.2">
      <c r="A187" s="25"/>
      <c r="B187" s="42" t="s">
        <v>25</v>
      </c>
      <c r="C187" s="56">
        <v>1771125</v>
      </c>
      <c r="D187" s="70" t="s">
        <v>13</v>
      </c>
      <c r="E187" s="57">
        <v>1032000</v>
      </c>
      <c r="F187" s="22"/>
      <c r="G187" s="19"/>
      <c r="H187" s="19"/>
      <c r="I187" s="19"/>
      <c r="J187" s="21"/>
      <c r="K187" s="21"/>
      <c r="L187" s="21"/>
      <c r="O187" s="14"/>
    </row>
    <row r="188" spans="1:15" ht="12" x14ac:dyDescent="0.2">
      <c r="A188" s="25"/>
      <c r="B188" s="3" t="s">
        <v>171</v>
      </c>
      <c r="C188" s="57">
        <v>423208</v>
      </c>
      <c r="D188" s="70" t="s">
        <v>13</v>
      </c>
      <c r="E188" s="4">
        <v>1912000</v>
      </c>
      <c r="F188" s="22"/>
      <c r="G188" s="19"/>
      <c r="H188" s="19"/>
      <c r="I188" s="19"/>
      <c r="J188" s="21"/>
      <c r="K188" s="21"/>
      <c r="L188" s="21"/>
      <c r="O188" s="14"/>
    </row>
    <row r="189" spans="1:15" ht="12" x14ac:dyDescent="0.2">
      <c r="A189" s="25"/>
      <c r="B189" s="3" t="s">
        <v>176</v>
      </c>
      <c r="C189" s="48">
        <v>2357262</v>
      </c>
      <c r="D189" s="70" t="s">
        <v>13</v>
      </c>
      <c r="E189" s="57">
        <v>1935900</v>
      </c>
      <c r="F189" s="22"/>
      <c r="G189" s="19"/>
      <c r="H189" s="19"/>
      <c r="I189" s="19"/>
      <c r="J189" s="21"/>
      <c r="K189" s="21"/>
      <c r="L189" s="21"/>
      <c r="O189" s="14"/>
    </row>
    <row r="190" spans="1:15" ht="12" x14ac:dyDescent="0.2">
      <c r="A190" s="25"/>
      <c r="B190" s="3" t="s">
        <v>180</v>
      </c>
      <c r="C190" s="57">
        <v>3668660</v>
      </c>
      <c r="D190" s="70" t="s">
        <v>13</v>
      </c>
      <c r="E190" s="28">
        <v>3441600</v>
      </c>
      <c r="F190" s="22"/>
      <c r="G190" s="19"/>
      <c r="H190" s="19"/>
      <c r="I190" s="19"/>
      <c r="J190" s="21"/>
      <c r="K190" s="21"/>
      <c r="L190" s="21"/>
      <c r="O190" s="14"/>
    </row>
    <row r="191" spans="1:15" ht="12" x14ac:dyDescent="0.2">
      <c r="A191" s="25"/>
      <c r="B191" s="3" t="s">
        <v>184</v>
      </c>
      <c r="C191" s="70">
        <v>2128397</v>
      </c>
      <c r="D191" s="70" t="s">
        <v>13</v>
      </c>
      <c r="E191" s="57">
        <v>1935900</v>
      </c>
      <c r="F191" s="22"/>
      <c r="G191" s="19"/>
      <c r="H191" s="19"/>
      <c r="I191" s="19"/>
      <c r="J191" s="21"/>
      <c r="K191" s="21"/>
      <c r="L191" s="21"/>
      <c r="O191" s="14"/>
    </row>
    <row r="192" spans="1:15" ht="12" x14ac:dyDescent="0.2">
      <c r="A192" s="25"/>
      <c r="B192" s="3" t="s">
        <v>61</v>
      </c>
      <c r="C192" s="57">
        <v>2194084</v>
      </c>
      <c r="D192" s="70" t="s">
        <v>13</v>
      </c>
      <c r="E192" s="4">
        <v>1592800</v>
      </c>
      <c r="F192" s="22"/>
      <c r="G192" s="19"/>
      <c r="H192" s="19"/>
      <c r="I192" s="19"/>
      <c r="J192" s="21"/>
      <c r="O192" s="14"/>
    </row>
    <row r="193" spans="1:15" ht="12" x14ac:dyDescent="0.2">
      <c r="A193" s="25"/>
      <c r="B193" s="3" t="s">
        <v>194</v>
      </c>
      <c r="C193" s="67">
        <v>660887</v>
      </c>
      <c r="D193" s="70" t="s">
        <v>13</v>
      </c>
      <c r="E193" s="57">
        <v>1400000</v>
      </c>
      <c r="F193" s="11"/>
      <c r="O193" s="14"/>
    </row>
    <row r="194" spans="1:15" ht="12" x14ac:dyDescent="0.2">
      <c r="A194" s="25"/>
      <c r="B194" s="3" t="s">
        <v>207</v>
      </c>
      <c r="C194" s="57">
        <v>691234</v>
      </c>
      <c r="D194" s="70" t="s">
        <v>13</v>
      </c>
      <c r="E194" s="4">
        <v>6980460</v>
      </c>
      <c r="F194" s="11"/>
      <c r="O194" s="14"/>
    </row>
    <row r="195" spans="1:15" ht="12" x14ac:dyDescent="0.2">
      <c r="A195" s="25"/>
      <c r="B195" s="3" t="s">
        <v>65</v>
      </c>
      <c r="C195" s="57">
        <v>1084729</v>
      </c>
      <c r="D195" s="70" t="s">
        <v>13</v>
      </c>
      <c r="E195" s="4">
        <v>3059200</v>
      </c>
      <c r="F195" s="11"/>
      <c r="O195" s="14"/>
    </row>
    <row r="196" spans="1:15" ht="12" x14ac:dyDescent="0.2">
      <c r="A196" s="25"/>
      <c r="B196" s="42" t="s">
        <v>221</v>
      </c>
      <c r="C196" s="70">
        <v>3765502</v>
      </c>
      <c r="D196" s="70" t="s">
        <v>13</v>
      </c>
      <c r="E196" s="57">
        <v>1505700</v>
      </c>
      <c r="F196" s="11"/>
      <c r="O196" s="14"/>
    </row>
    <row r="197" spans="1:15" ht="12" x14ac:dyDescent="0.2">
      <c r="A197" s="25"/>
      <c r="B197" s="3" t="s">
        <v>226</v>
      </c>
      <c r="C197" s="56">
        <v>3677506</v>
      </c>
      <c r="D197" s="56" t="s">
        <v>13</v>
      </c>
      <c r="E197" s="4">
        <v>1338400</v>
      </c>
      <c r="F197" s="11"/>
      <c r="O197" s="14"/>
    </row>
    <row r="198" spans="1:15" ht="12" x14ac:dyDescent="0.2">
      <c r="A198" s="25"/>
      <c r="B198" s="73" t="s">
        <v>54</v>
      </c>
      <c r="C198" s="56">
        <v>3795736</v>
      </c>
      <c r="D198" s="70" t="s">
        <v>13</v>
      </c>
      <c r="E198" s="4">
        <v>700000</v>
      </c>
      <c r="F198" s="11"/>
      <c r="O198" s="14"/>
    </row>
    <row r="199" spans="1:15" ht="12" x14ac:dyDescent="0.2">
      <c r="A199" s="25"/>
      <c r="B199" s="3" t="s">
        <v>51</v>
      </c>
      <c r="C199" s="56">
        <v>4962868</v>
      </c>
      <c r="D199" s="70" t="s">
        <v>13</v>
      </c>
      <c r="E199" s="4">
        <v>955200</v>
      </c>
      <c r="F199" s="11"/>
      <c r="N199" s="14"/>
      <c r="O199" s="14"/>
    </row>
    <row r="200" spans="1:15" ht="12" x14ac:dyDescent="0.2">
      <c r="A200" s="25"/>
      <c r="B200" s="42" t="s">
        <v>53</v>
      </c>
      <c r="C200" s="56">
        <v>2310774</v>
      </c>
      <c r="D200" s="70" t="s">
        <v>13</v>
      </c>
      <c r="E200" s="4">
        <v>1032000</v>
      </c>
      <c r="F200" s="11"/>
      <c r="N200" s="14"/>
      <c r="O200" s="14"/>
    </row>
    <row r="201" spans="1:15" ht="12" x14ac:dyDescent="0.2">
      <c r="A201" s="25"/>
      <c r="B201" s="3" t="s">
        <v>255</v>
      </c>
      <c r="C201" s="70">
        <v>2835646</v>
      </c>
      <c r="D201" s="70" t="s">
        <v>13</v>
      </c>
      <c r="E201" s="4">
        <v>515700</v>
      </c>
      <c r="F201" s="11"/>
      <c r="N201" s="14"/>
      <c r="O201" s="14"/>
    </row>
    <row r="202" spans="1:15" ht="12" x14ac:dyDescent="0.2">
      <c r="A202" s="25"/>
      <c r="B202" s="3" t="s">
        <v>258</v>
      </c>
      <c r="C202" s="67">
        <v>1202421</v>
      </c>
      <c r="D202" s="70" t="s">
        <v>13</v>
      </c>
      <c r="E202" s="57">
        <v>515700</v>
      </c>
      <c r="F202" s="11"/>
      <c r="N202" s="14"/>
      <c r="O202" s="14"/>
    </row>
    <row r="203" spans="1:15" ht="12" x14ac:dyDescent="0.2">
      <c r="A203" s="25"/>
      <c r="B203" s="42" t="s">
        <v>264</v>
      </c>
      <c r="C203" s="70">
        <v>1315221</v>
      </c>
      <c r="D203" s="70" t="s">
        <v>13</v>
      </c>
      <c r="E203" s="13">
        <v>4128948</v>
      </c>
      <c r="F203" s="11"/>
      <c r="N203" s="14"/>
      <c r="O203" s="14"/>
    </row>
    <row r="204" spans="1:15" ht="15.75" customHeight="1" x14ac:dyDescent="0.2">
      <c r="A204" s="25"/>
      <c r="B204" s="3" t="s">
        <v>267</v>
      </c>
      <c r="C204" s="67">
        <v>1419305</v>
      </c>
      <c r="D204" s="70" t="s">
        <v>13</v>
      </c>
      <c r="E204" s="13">
        <v>1003500</v>
      </c>
      <c r="F204" s="11"/>
      <c r="N204" s="14"/>
      <c r="O204" s="14"/>
    </row>
    <row r="205" spans="1:15" ht="15.75" customHeight="1" x14ac:dyDescent="0.2">
      <c r="A205" s="25"/>
      <c r="B205" s="3" t="s">
        <v>15</v>
      </c>
      <c r="C205" s="57">
        <v>4078545</v>
      </c>
      <c r="D205" s="70" t="s">
        <v>13</v>
      </c>
      <c r="E205" s="13">
        <v>458400</v>
      </c>
      <c r="F205" s="11"/>
      <c r="N205" s="14"/>
      <c r="O205" s="14"/>
    </row>
    <row r="206" spans="1:15" ht="12" x14ac:dyDescent="0.2">
      <c r="A206" s="25"/>
      <c r="B206" s="3" t="s">
        <v>73</v>
      </c>
      <c r="C206" s="56">
        <v>1417934</v>
      </c>
      <c r="D206" s="70" t="s">
        <v>13</v>
      </c>
      <c r="E206" s="59">
        <v>496400</v>
      </c>
      <c r="F206" s="11"/>
      <c r="N206" s="14"/>
      <c r="O206" s="14"/>
    </row>
    <row r="207" spans="1:15" ht="12" x14ac:dyDescent="0.2">
      <c r="A207" s="25"/>
      <c r="B207" s="3" t="s">
        <v>43</v>
      </c>
      <c r="C207" s="57">
        <v>3207681</v>
      </c>
      <c r="D207" s="70" t="s">
        <v>13</v>
      </c>
      <c r="E207" s="13">
        <v>1605600</v>
      </c>
      <c r="F207" s="11"/>
      <c r="N207" s="14"/>
      <c r="O207" s="14"/>
    </row>
    <row r="208" spans="1:15" ht="12" x14ac:dyDescent="0.2">
      <c r="A208" s="25"/>
      <c r="B208" s="42" t="s">
        <v>41</v>
      </c>
      <c r="C208" s="56">
        <v>4351269</v>
      </c>
      <c r="D208" s="70" t="s">
        <v>13</v>
      </c>
      <c r="E208" s="59">
        <v>1605600</v>
      </c>
      <c r="F208" s="11"/>
      <c r="N208" s="14"/>
      <c r="O208" s="14"/>
    </row>
    <row r="209" spans="1:15" ht="12" x14ac:dyDescent="0.2">
      <c r="A209" s="25"/>
      <c r="B209" s="3" t="s">
        <v>31</v>
      </c>
      <c r="C209" s="57">
        <v>1178744</v>
      </c>
      <c r="D209" s="70" t="s">
        <v>13</v>
      </c>
      <c r="E209" s="8">
        <v>420000</v>
      </c>
      <c r="F209" s="11"/>
      <c r="N209" s="14"/>
      <c r="O209" s="14"/>
    </row>
    <row r="210" spans="1:15" ht="12" x14ac:dyDescent="0.2">
      <c r="A210" s="25"/>
      <c r="B210" s="96" t="s">
        <v>47</v>
      </c>
      <c r="C210" s="56">
        <v>1058659</v>
      </c>
      <c r="D210" s="70" t="s">
        <v>13</v>
      </c>
      <c r="E210" s="58">
        <v>7164960</v>
      </c>
      <c r="F210" s="11"/>
      <c r="N210" s="14"/>
      <c r="O210" s="14"/>
    </row>
    <row r="211" spans="1:15" ht="12" x14ac:dyDescent="0.2">
      <c r="A211" s="25"/>
      <c r="B211" s="3" t="s">
        <v>14</v>
      </c>
      <c r="C211" s="56">
        <v>1126522</v>
      </c>
      <c r="D211" s="70" t="s">
        <v>13</v>
      </c>
      <c r="E211" s="8">
        <v>573600</v>
      </c>
      <c r="F211" s="11"/>
      <c r="N211" s="14"/>
      <c r="O211" s="14"/>
    </row>
    <row r="212" spans="1:15" ht="12" x14ac:dyDescent="0.2">
      <c r="A212" s="25"/>
      <c r="B212" s="3" t="s">
        <v>331</v>
      </c>
      <c r="C212" s="57">
        <v>3507810</v>
      </c>
      <c r="D212" s="70" t="s">
        <v>13</v>
      </c>
      <c r="E212" s="8">
        <v>956000</v>
      </c>
      <c r="F212" s="11"/>
      <c r="N212" s="14"/>
      <c r="O212" s="14"/>
    </row>
    <row r="213" spans="1:15" ht="12" x14ac:dyDescent="0.2">
      <c r="A213" s="25"/>
      <c r="B213" s="3" t="s">
        <v>333</v>
      </c>
      <c r="C213" s="57">
        <v>3964785</v>
      </c>
      <c r="D213" s="70" t="s">
        <v>13</v>
      </c>
      <c r="E213" s="67">
        <v>956000</v>
      </c>
      <c r="F213" s="11"/>
      <c r="N213" s="14"/>
      <c r="O213" s="14"/>
    </row>
    <row r="214" spans="1:15" ht="12" x14ac:dyDescent="0.2">
      <c r="A214" s="25"/>
      <c r="B214" s="42" t="s">
        <v>340</v>
      </c>
      <c r="C214" s="56">
        <v>4618995</v>
      </c>
      <c r="D214" s="70" t="s">
        <v>13</v>
      </c>
      <c r="E214" s="8">
        <v>1720800</v>
      </c>
      <c r="F214" s="11"/>
      <c r="N214" s="14"/>
      <c r="O214" s="14"/>
    </row>
    <row r="215" spans="1:15" ht="12" x14ac:dyDescent="0.2">
      <c r="A215" s="25"/>
      <c r="B215" s="61" t="s">
        <v>343</v>
      </c>
      <c r="C215" s="57">
        <v>3544612</v>
      </c>
      <c r="D215" s="70" t="s">
        <v>13</v>
      </c>
      <c r="E215" s="67">
        <v>1720800</v>
      </c>
      <c r="F215" s="11"/>
      <c r="N215" s="14"/>
      <c r="O215" s="14"/>
    </row>
    <row r="216" spans="1:15" ht="12" x14ac:dyDescent="0.2">
      <c r="A216" s="25"/>
      <c r="B216" s="62" t="s">
        <v>372</v>
      </c>
      <c r="C216" s="57">
        <v>4280424</v>
      </c>
      <c r="D216" s="70" t="s">
        <v>13</v>
      </c>
      <c r="E216" s="8">
        <v>1505700</v>
      </c>
      <c r="F216" s="11"/>
      <c r="N216" s="14"/>
      <c r="O216" s="14"/>
    </row>
    <row r="217" spans="1:15" ht="12" x14ac:dyDescent="0.2">
      <c r="A217" s="25"/>
      <c r="B217" s="61" t="s">
        <v>382</v>
      </c>
      <c r="C217" s="57">
        <v>650875</v>
      </c>
      <c r="D217" s="70" t="s">
        <v>13</v>
      </c>
      <c r="E217" s="8">
        <v>1338400</v>
      </c>
      <c r="F217" s="11"/>
      <c r="N217" s="14"/>
      <c r="O217" s="14"/>
    </row>
    <row r="218" spans="1:15" ht="12" x14ac:dyDescent="0.2">
      <c r="A218" s="25"/>
      <c r="B218" s="61" t="s">
        <v>387</v>
      </c>
      <c r="C218" s="57">
        <v>3359036</v>
      </c>
      <c r="D218" s="70" t="s">
        <v>13</v>
      </c>
      <c r="E218" s="67">
        <v>1338400</v>
      </c>
      <c r="F218" s="11"/>
      <c r="N218" s="14"/>
      <c r="O218" s="14"/>
    </row>
    <row r="219" spans="1:15" ht="12" x14ac:dyDescent="0.2">
      <c r="A219" s="25"/>
      <c r="B219" s="3" t="s">
        <v>388</v>
      </c>
      <c r="C219" s="57">
        <v>2239227</v>
      </c>
      <c r="D219" s="70" t="s">
        <v>13</v>
      </c>
      <c r="E219" s="8">
        <v>1673000</v>
      </c>
      <c r="F219" s="11"/>
      <c r="N219" s="14"/>
      <c r="O219" s="14"/>
    </row>
    <row r="220" spans="1:15" ht="12" x14ac:dyDescent="0.2">
      <c r="A220" s="25"/>
      <c r="B220" s="3" t="s">
        <v>395</v>
      </c>
      <c r="C220" s="56">
        <v>446723</v>
      </c>
      <c r="D220" s="70" t="s">
        <v>13</v>
      </c>
      <c r="E220" s="67">
        <v>1673000</v>
      </c>
      <c r="F220" s="11"/>
      <c r="N220" s="14"/>
      <c r="O220" s="14"/>
    </row>
    <row r="221" spans="1:15" ht="12" x14ac:dyDescent="0.2">
      <c r="A221" s="25"/>
      <c r="B221" s="3" t="s">
        <v>392</v>
      </c>
      <c r="C221" s="67">
        <v>794428</v>
      </c>
      <c r="D221" s="70" t="s">
        <v>13</v>
      </c>
      <c r="E221" s="67">
        <v>1673000</v>
      </c>
      <c r="F221" s="11"/>
      <c r="N221" s="14"/>
      <c r="O221" s="14"/>
    </row>
    <row r="222" spans="1:15" ht="12" x14ac:dyDescent="0.2">
      <c r="A222" s="25"/>
      <c r="B222" s="3" t="s">
        <v>397</v>
      </c>
      <c r="C222" s="67">
        <v>915693</v>
      </c>
      <c r="D222" s="70" t="s">
        <v>13</v>
      </c>
      <c r="E222" s="67">
        <v>1673000</v>
      </c>
      <c r="F222" s="11"/>
      <c r="N222" s="14"/>
      <c r="O222" s="14"/>
    </row>
    <row r="223" spans="1:15" ht="12" x14ac:dyDescent="0.2">
      <c r="A223" s="25"/>
      <c r="B223" s="3" t="s">
        <v>399</v>
      </c>
      <c r="C223" s="67">
        <v>409627</v>
      </c>
      <c r="D223" s="70" t="s">
        <v>13</v>
      </c>
      <c r="E223" s="67">
        <v>1673000</v>
      </c>
      <c r="F223" s="11"/>
      <c r="N223" s="14"/>
      <c r="O223" s="14"/>
    </row>
    <row r="224" spans="1:15" ht="12" x14ac:dyDescent="0.2">
      <c r="A224" s="25"/>
      <c r="B224" s="3" t="s">
        <v>402</v>
      </c>
      <c r="C224" s="67">
        <v>1925756</v>
      </c>
      <c r="D224" s="70" t="s">
        <v>13</v>
      </c>
      <c r="E224" s="8">
        <v>1505700</v>
      </c>
      <c r="F224" s="11"/>
      <c r="N224" s="14"/>
      <c r="O224" s="14"/>
    </row>
    <row r="225" spans="1:15" ht="12" x14ac:dyDescent="0.2">
      <c r="A225" s="25"/>
      <c r="B225" s="3" t="s">
        <v>405</v>
      </c>
      <c r="C225" s="67">
        <v>866541</v>
      </c>
      <c r="D225" s="70" t="s">
        <v>13</v>
      </c>
      <c r="E225" s="67">
        <v>1505700</v>
      </c>
      <c r="F225" s="11"/>
      <c r="N225" s="14"/>
      <c r="O225" s="14"/>
    </row>
    <row r="226" spans="1:15" ht="12" x14ac:dyDescent="0.2">
      <c r="A226" s="25"/>
      <c r="B226" s="3" t="s">
        <v>407</v>
      </c>
      <c r="C226" s="67">
        <v>3542068</v>
      </c>
      <c r="D226" s="70" t="s">
        <v>13</v>
      </c>
      <c r="E226" s="67">
        <v>1505700</v>
      </c>
      <c r="F226" s="11"/>
      <c r="N226" s="14"/>
      <c r="O226" s="14"/>
    </row>
    <row r="227" spans="1:15" ht="12" x14ac:dyDescent="0.2">
      <c r="A227" s="25"/>
      <c r="B227" s="42" t="s">
        <v>411</v>
      </c>
      <c r="C227" s="57">
        <v>803188</v>
      </c>
      <c r="D227" s="70" t="s">
        <v>13</v>
      </c>
      <c r="E227" s="58">
        <v>1673000</v>
      </c>
      <c r="F227" s="11"/>
      <c r="N227" s="14"/>
      <c r="O227" s="14"/>
    </row>
    <row r="228" spans="1:15" ht="12" x14ac:dyDescent="0.2">
      <c r="A228" s="25"/>
      <c r="B228" s="3" t="s">
        <v>409</v>
      </c>
      <c r="C228" s="67">
        <v>2339113</v>
      </c>
      <c r="D228" s="70" t="s">
        <v>13</v>
      </c>
      <c r="E228" s="8">
        <v>1505700</v>
      </c>
      <c r="F228" s="11"/>
      <c r="N228" s="14"/>
      <c r="O228" s="14"/>
    </row>
    <row r="229" spans="1:15" ht="12" x14ac:dyDescent="0.2">
      <c r="A229" s="25"/>
      <c r="B229" s="3" t="s">
        <v>415</v>
      </c>
      <c r="C229" s="57">
        <v>3397327</v>
      </c>
      <c r="D229" s="70" t="s">
        <v>13</v>
      </c>
      <c r="E229" s="8">
        <v>4537022</v>
      </c>
      <c r="F229" s="11"/>
      <c r="N229" s="14"/>
      <c r="O229" s="14"/>
    </row>
    <row r="230" spans="1:15" ht="12" x14ac:dyDescent="0.2">
      <c r="A230" s="25"/>
      <c r="B230" s="3" t="s">
        <v>353</v>
      </c>
      <c r="C230" s="70">
        <v>634428</v>
      </c>
      <c r="D230" s="70" t="s">
        <v>13</v>
      </c>
      <c r="E230" s="8">
        <v>8150270</v>
      </c>
      <c r="F230" s="11"/>
      <c r="N230" s="14"/>
      <c r="O230" s="14"/>
    </row>
    <row r="231" spans="1:15" ht="12" x14ac:dyDescent="0.2">
      <c r="A231" s="25"/>
      <c r="B231" s="61" t="s">
        <v>365</v>
      </c>
      <c r="C231" s="57">
        <v>700105</v>
      </c>
      <c r="D231" s="70" t="s">
        <v>13</v>
      </c>
      <c r="E231" s="33">
        <v>5183029</v>
      </c>
      <c r="F231" s="11"/>
      <c r="N231" s="14"/>
      <c r="O231" s="14"/>
    </row>
    <row r="232" spans="1:15" ht="12" x14ac:dyDescent="0.2">
      <c r="A232" s="25"/>
      <c r="B232" s="61" t="s">
        <v>235</v>
      </c>
      <c r="C232" s="57">
        <v>1350531</v>
      </c>
      <c r="D232" s="70" t="s">
        <v>13</v>
      </c>
      <c r="E232" s="8">
        <v>1468247</v>
      </c>
      <c r="F232" s="11"/>
      <c r="N232" s="14"/>
      <c r="O232" s="14"/>
    </row>
    <row r="233" spans="1:15" ht="12" x14ac:dyDescent="0.2">
      <c r="A233" s="25"/>
      <c r="B233" s="3" t="s">
        <v>153</v>
      </c>
      <c r="C233" s="67">
        <v>2036816</v>
      </c>
      <c r="D233" s="70" t="s">
        <v>13</v>
      </c>
      <c r="E233" s="67">
        <v>13620425</v>
      </c>
      <c r="F233" s="11"/>
      <c r="N233" s="14"/>
      <c r="O233" s="14"/>
    </row>
    <row r="234" spans="1:15" ht="12" x14ac:dyDescent="0.2">
      <c r="A234" s="25"/>
      <c r="B234" s="3" t="s">
        <v>160</v>
      </c>
      <c r="C234" s="67">
        <v>2570583</v>
      </c>
      <c r="D234" s="70" t="s">
        <v>13</v>
      </c>
      <c r="E234" s="67">
        <v>10052829</v>
      </c>
      <c r="F234" s="11"/>
      <c r="N234" s="14"/>
      <c r="O234" s="14"/>
    </row>
    <row r="235" spans="1:15" ht="12" x14ac:dyDescent="0.2">
      <c r="A235" s="25"/>
      <c r="B235" s="3" t="s">
        <v>165</v>
      </c>
      <c r="C235" s="57">
        <v>665629</v>
      </c>
      <c r="D235" s="70" t="s">
        <v>13</v>
      </c>
      <c r="E235" s="67">
        <v>10052829</v>
      </c>
      <c r="F235" s="11"/>
      <c r="N235" s="14"/>
      <c r="O235" s="14"/>
    </row>
    <row r="236" spans="1:15" ht="12" x14ac:dyDescent="0.2">
      <c r="A236" s="25"/>
      <c r="B236" s="3" t="s">
        <v>241</v>
      </c>
      <c r="C236" s="57">
        <v>2292991</v>
      </c>
      <c r="D236" s="70" t="s">
        <v>13</v>
      </c>
      <c r="E236" s="66">
        <v>2939071</v>
      </c>
      <c r="F236" s="11"/>
      <c r="N236" s="14"/>
      <c r="O236" s="14"/>
    </row>
    <row r="237" spans="1:15" ht="12" x14ac:dyDescent="0.2">
      <c r="A237" s="25"/>
      <c r="B237" s="3" t="s">
        <v>247</v>
      </c>
      <c r="C237" s="57">
        <v>1539323</v>
      </c>
      <c r="D237" s="70" t="s">
        <v>13</v>
      </c>
      <c r="E237" s="66">
        <v>2670822</v>
      </c>
      <c r="F237" s="11"/>
      <c r="N237" s="14"/>
      <c r="O237" s="14"/>
    </row>
    <row r="238" spans="1:15" ht="12" x14ac:dyDescent="0.2">
      <c r="A238" s="25"/>
      <c r="B238" s="3" t="s">
        <v>81</v>
      </c>
      <c r="C238" s="70">
        <v>1732396</v>
      </c>
      <c r="D238" s="70" t="s">
        <v>13</v>
      </c>
      <c r="E238" s="67">
        <v>1387991</v>
      </c>
      <c r="F238" s="11"/>
      <c r="N238" s="14"/>
      <c r="O238" s="14"/>
    </row>
    <row r="239" spans="1:15" ht="12" x14ac:dyDescent="0.2">
      <c r="A239" s="25"/>
      <c r="B239" s="3" t="s">
        <v>316</v>
      </c>
      <c r="C239" s="63">
        <v>927851</v>
      </c>
      <c r="D239" s="70" t="s">
        <v>13</v>
      </c>
      <c r="E239" s="66">
        <v>3768353</v>
      </c>
      <c r="F239" s="11"/>
      <c r="N239" s="14"/>
      <c r="O239" s="14"/>
    </row>
    <row r="240" spans="1:15" ht="12" x14ac:dyDescent="0.2">
      <c r="A240" s="25"/>
      <c r="B240" s="3" t="s">
        <v>323</v>
      </c>
      <c r="C240" s="57">
        <v>921545</v>
      </c>
      <c r="D240" s="56" t="s">
        <v>13</v>
      </c>
      <c r="E240" s="66">
        <v>3768353</v>
      </c>
      <c r="F240" s="11"/>
      <c r="N240" s="14"/>
      <c r="O240" s="14"/>
    </row>
    <row r="241" spans="1:15" ht="12" x14ac:dyDescent="0.2">
      <c r="A241" s="25"/>
      <c r="B241" s="61" t="s">
        <v>346</v>
      </c>
      <c r="C241" s="57">
        <v>4623463</v>
      </c>
      <c r="D241" s="70" t="s">
        <v>13</v>
      </c>
      <c r="E241" s="66">
        <v>4557303</v>
      </c>
      <c r="N241" s="14"/>
      <c r="O241" s="14"/>
    </row>
    <row r="242" spans="1:15" ht="12" x14ac:dyDescent="0.2">
      <c r="A242" s="25"/>
      <c r="B242" s="65" t="s">
        <v>359</v>
      </c>
      <c r="C242" s="89">
        <v>1675865</v>
      </c>
      <c r="D242" s="64" t="s">
        <v>13</v>
      </c>
      <c r="E242" s="92">
        <v>1471146</v>
      </c>
      <c r="N242" s="14"/>
      <c r="O242" s="14"/>
    </row>
    <row r="243" spans="1:15" x14ac:dyDescent="0.2">
      <c r="B243" s="61"/>
      <c r="C243" s="57"/>
      <c r="D243" s="70"/>
      <c r="E243" s="99"/>
      <c r="N243" s="14"/>
      <c r="O243" s="14"/>
    </row>
    <row r="244" spans="1:15" x14ac:dyDescent="0.2">
      <c r="B244" s="61"/>
      <c r="C244" s="57"/>
      <c r="D244" s="70"/>
      <c r="E244" s="99"/>
      <c r="N244" s="14"/>
      <c r="O244" s="14"/>
    </row>
    <row r="245" spans="1:15" x14ac:dyDescent="0.2">
      <c r="A245" s="15"/>
      <c r="B245" s="36"/>
      <c r="C245" s="70"/>
      <c r="D245" s="70"/>
      <c r="E245" s="59"/>
      <c r="N245" s="14"/>
      <c r="O245" s="14"/>
    </row>
    <row r="246" spans="1:15" x14ac:dyDescent="0.2">
      <c r="A246" s="15"/>
      <c r="B246" s="37"/>
      <c r="C246" s="67"/>
      <c r="D246" s="70"/>
      <c r="E246" s="57">
        <f>SUM(E161:E245)</f>
        <v>232243358</v>
      </c>
      <c r="N246" s="14"/>
      <c r="O246" s="14"/>
    </row>
    <row r="247" spans="1:15" x14ac:dyDescent="0.2">
      <c r="A247" s="15"/>
      <c r="B247" s="39"/>
      <c r="C247" s="20"/>
      <c r="D247" s="20"/>
      <c r="E247" s="102"/>
      <c r="N247" s="14"/>
      <c r="O247" s="14"/>
    </row>
    <row r="248" spans="1:15" x14ac:dyDescent="0.2">
      <c r="A248" s="15"/>
      <c r="B248" s="39"/>
      <c r="C248" s="38"/>
      <c r="E248" s="102">
        <f>+E246-J148</f>
        <v>0</v>
      </c>
      <c r="N248" s="14"/>
      <c r="O248" s="14"/>
    </row>
    <row r="249" spans="1:15" x14ac:dyDescent="0.2">
      <c r="A249" s="15"/>
      <c r="B249" s="17"/>
      <c r="C249" s="38"/>
      <c r="E249" s="102"/>
      <c r="N249" s="14"/>
      <c r="O249" s="14"/>
    </row>
    <row r="250" spans="1:15" x14ac:dyDescent="0.2">
      <c r="A250" s="15">
        <v>6</v>
      </c>
      <c r="C250" s="38"/>
      <c r="E250" s="102"/>
    </row>
    <row r="251" spans="1:15" x14ac:dyDescent="0.2">
      <c r="A251" s="15">
        <v>7</v>
      </c>
      <c r="C251" s="20"/>
      <c r="D251" s="20"/>
      <c r="E251" s="38"/>
    </row>
    <row r="252" spans="1:15" x14ac:dyDescent="0.2">
      <c r="A252" s="15">
        <v>8</v>
      </c>
      <c r="B252" s="3"/>
      <c r="C252" s="100"/>
      <c r="D252" s="101"/>
      <c r="E252" s="26"/>
    </row>
    <row r="253" spans="1:15" x14ac:dyDescent="0.2">
      <c r="A253" s="15">
        <v>9</v>
      </c>
      <c r="B253" s="3"/>
      <c r="C253" s="4"/>
      <c r="D253" s="2"/>
      <c r="E253" s="27"/>
    </row>
    <row r="254" spans="1:15" x14ac:dyDescent="0.2">
      <c r="A254" s="15">
        <v>10</v>
      </c>
      <c r="B254" s="3"/>
      <c r="C254" s="2"/>
      <c r="D254" s="2"/>
    </row>
    <row r="255" spans="1:15" x14ac:dyDescent="0.2">
      <c r="B255" s="3"/>
      <c r="C255" s="4"/>
      <c r="D255" s="2"/>
      <c r="E255" s="27">
        <f>+E252-J148</f>
        <v>-232243358</v>
      </c>
    </row>
    <row r="256" spans="1:15" x14ac:dyDescent="0.2">
      <c r="B256" s="3"/>
      <c r="C256" s="4"/>
      <c r="D256" s="2"/>
    </row>
    <row r="257" spans="2:2" x14ac:dyDescent="0.2">
      <c r="B257" s="3"/>
    </row>
  </sheetData>
  <sheetProtection selectLockedCells="1" selectUnlockedCells="1"/>
  <mergeCells count="25">
    <mergeCell ref="A28:I28"/>
    <mergeCell ref="A93:I93"/>
    <mergeCell ref="A120:I120"/>
    <mergeCell ref="A121:I121"/>
    <mergeCell ref="A143:I143"/>
    <mergeCell ref="A94:I94"/>
    <mergeCell ref="A29:I29"/>
    <mergeCell ref="A60:I60"/>
    <mergeCell ref="A61:I61"/>
    <mergeCell ref="A144:I144"/>
    <mergeCell ref="A148:I148"/>
    <mergeCell ref="A149:M149"/>
    <mergeCell ref="A1:L1"/>
    <mergeCell ref="A2:L2"/>
    <mergeCell ref="A3:L3"/>
    <mergeCell ref="A4:B5"/>
    <mergeCell ref="K4:L4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1.5748031496062993" bottom="0.98425196850393704" header="0.39370078740157483" footer="0.51181102362204722"/>
  <pageSetup paperSize="9" scale="48" firstPageNumber="0" fitToWidth="4" orientation="landscape" verticalDpi="300" r:id="rId1"/>
  <headerFooter>
    <oddHeader xml:space="preserve">&amp;L&amp;8&amp;G&amp;R&amp;"ARIAL,Negrita"&amp;12N° &amp;U&amp;P                                </oddHeader>
    <oddFooter xml:space="preserve">&amp;C&amp;"ARIAL,Negrita"&amp;12
Firma del Funcionario  Responsable de la Institución
Aclaración de firma PROF. ING. RAIMUNDO SÁNCHEZ ARGÜELLO
C.I.N° 803.188&amp;R&amp;"Arial,Negrita"
</oddFooter>
  </headerFooter>
  <rowBreaks count="2" manualBreakCount="2">
    <brk id="28" max="11" man="1"/>
    <brk id="60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INTN-SEPTIEMBRE-2018</vt:lpstr>
      <vt:lpstr>'INTN-SEPTIEMBRE-2018'!Área_de_impresión</vt:lpstr>
      <vt:lpstr>'INTN-SEPTIEMBRE-2018'!Títulos_a_imprimir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Catherin Elizabeth Romero Narvaez</cp:lastModifiedBy>
  <cp:lastPrinted>2018-09-10T14:26:50Z</cp:lastPrinted>
  <dcterms:created xsi:type="dcterms:W3CDTF">2012-06-15T17:56:17Z</dcterms:created>
  <dcterms:modified xsi:type="dcterms:W3CDTF">2018-10-12T18:06:53Z</dcterms:modified>
</cp:coreProperties>
</file>